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契約係\山口\公表様式\"/>
    </mc:Choice>
  </mc:AlternateContent>
  <bookViews>
    <workbookView xWindow="28680" yWindow="-120" windowWidth="29040" windowHeight="15720"/>
  </bookViews>
  <sheets>
    <sheet name="随意契約（物品役務等）" sheetId="1" r:id="rId1"/>
    <sheet name="競争入札（物品役務等）" sheetId="2" r:id="rId2"/>
  </sheets>
  <externalReferences>
    <externalReference r:id="rId3"/>
  </externalReferences>
  <definedNames>
    <definedName name="_">#REF!</definedName>
    <definedName name="____MT01">#REF!</definedName>
    <definedName name="____MT02">#REF!</definedName>
    <definedName name="___MT01">#REF!</definedName>
    <definedName name="___MT02">#REF!</definedName>
    <definedName name="_xlnm._FilterDatabase" localSheetId="1" hidden="1">'競争入札（物品役務等）'!$B$6:$N$6</definedName>
    <definedName name="_xlnm._FilterDatabase" localSheetId="0" hidden="1">'随意契約（物品役務等）'!$B$6:$N$6</definedName>
    <definedName name="_Key1" hidden="1">#REF!</definedName>
    <definedName name="_Key2" hidden="1">#REF!</definedName>
    <definedName name="_MT01">#REF!</definedName>
    <definedName name="_MT02">#REF!</definedName>
    <definedName name="_Order1" hidden="1">255</definedName>
    <definedName name="_Order2" hidden="1">255</definedName>
    <definedName name="_Sort" hidden="1">#REF!</definedName>
    <definedName name="\500">#REF!</definedName>
    <definedName name="\570">#REF!</definedName>
    <definedName name="\580">#REF!</definedName>
    <definedName name="\650">#REF!</definedName>
    <definedName name="Ａ">#REF!</definedName>
    <definedName name="Ｂ">#REF!</definedName>
    <definedName name="ＢＴ型式">#REF!</definedName>
    <definedName name="ＣＥ">#REF!</definedName>
    <definedName name="DATA">#REF!</definedName>
    <definedName name="ＥＶ">#REF!</definedName>
    <definedName name="ＥＶ用途">#REF!</definedName>
    <definedName name="Ｇ電圧">#REF!</definedName>
    <definedName name="Ｇ用途">#REF!</definedName>
    <definedName name="Ｈｚ">#REF!</definedName>
    <definedName name="ＩＴ">#REF!</definedName>
    <definedName name="JOBName">"テキスト 11"</definedName>
    <definedName name="list">#REF!,#REF!</definedName>
    <definedName name="MIN">#REF!</definedName>
    <definedName name="ＮＣ">#REF!</definedName>
    <definedName name="ＮＣ形式">#REF!</definedName>
    <definedName name="old">#REF!</definedName>
    <definedName name="P13印刷画面">#REF!</definedName>
    <definedName name="P20印刷画面">#REF!</definedName>
    <definedName name="PR_WORK">#REF!</definedName>
    <definedName name="_xlnm.Print_Area" localSheetId="1">'競争入札（物品役務等）'!$B$1:$M$17</definedName>
    <definedName name="_xlnm.Print_Area" localSheetId="0">'随意契約（物品役務等）'!$B$1:$N$7</definedName>
    <definedName name="_xlnm.Print_Area">#REF!</definedName>
    <definedName name="PRINT_AREA_MI">#REF!</definedName>
    <definedName name="_xlnm.Print_Titles" localSheetId="1">'競争入札（物品役務等）'!$1:$6</definedName>
    <definedName name="_xlnm.Print_Titles" localSheetId="0">'随意契約（物品役務等）'!$1:$6</definedName>
    <definedName name="PROGID">"テキスト 5"</definedName>
    <definedName name="QKCD">#REF!</definedName>
    <definedName name="Ｔｒ">#REF!</definedName>
    <definedName name="tttt">#REF!</definedName>
    <definedName name="Ｕ用途">#REF!</definedName>
    <definedName name="yakka">#REF!</definedName>
    <definedName name="ycode">#REF!</definedName>
    <definedName name="yname">#REF!</definedName>
    <definedName name="あ">#REF!</definedName>
    <definedName name="ああ">"テキスト 32"</definedName>
    <definedName name="い">#REF!</definedName>
    <definedName name="う">#REF!</definedName>
    <definedName name="え">#REF!</definedName>
    <definedName name="エンジン">#REF!</definedName>
    <definedName name="か">#REF!</definedName>
    <definedName name="ガス圧">#REF!</definedName>
    <definedName name="き">#REF!</definedName>
    <definedName name="きき">#REF!</definedName>
    <definedName name="く">#REF!</definedName>
    <definedName name="グループ９２">#REF!</definedName>
    <definedName name="け">#REF!</definedName>
    <definedName name="こ">#REF!</definedName>
    <definedName name="コード">#REF!</definedName>
    <definedName name="さ">#REF!</definedName>
    <definedName name="しししし">#REF!</definedName>
    <definedName name="セグメント">#REF!</definedName>
    <definedName name="そそ">#REF!</definedName>
    <definedName name="データエリア">#REF!</definedName>
    <definedName name="テーブル">#REF!</definedName>
    <definedName name="ﾃｰﾌﾞﾙ1">"直線 221,直線 222,直線 223,テキスト 220"</definedName>
    <definedName name="ﾃｰﾌﾞﾙ2">"図形グループ 218"</definedName>
    <definedName name="と">#REF!</definedName>
    <definedName name="にな">#REF!</definedName>
    <definedName name="ののの">#REF!</definedName>
    <definedName name="は">#REF!</definedName>
    <definedName name="はははは">#REF!</definedName>
    <definedName name="ほ">#REF!</definedName>
    <definedName name="ボイラー">#REF!</definedName>
    <definedName name="ポンプ">#REF!</definedName>
    <definedName name="ま">#REF!</definedName>
    <definedName name="り">#REF!</definedName>
    <definedName name="る">#REF!</definedName>
    <definedName name="わ">#REF!</definedName>
    <definedName name="意匠">#REF!</definedName>
    <definedName name="医療ガス">#REF!</definedName>
    <definedName name="医療ポンプ">#REF!</definedName>
    <definedName name="医療機器">#REF!</definedName>
    <definedName name="印刷画面">#REF!</definedName>
    <definedName name="引込">#REF!</definedName>
    <definedName name="院外実績月">#REF!</definedName>
    <definedName name="煙突">#REF!</definedName>
    <definedName name="沖縄">#REF!</definedName>
    <definedName name="温水ボイラー">#REF!</definedName>
    <definedName name="加算">#REF!</definedName>
    <definedName name="火報">#REF!</definedName>
    <definedName name="稼働">#REF!</definedName>
    <definedName name="外来前々年度">#REF!</definedName>
    <definedName name="外来前年度">#REF!</definedName>
    <definedName name="外来当該年度">#REF!</definedName>
    <definedName name="外来翌年度">#REF!</definedName>
    <definedName name="外来翌々年度">#REF!</definedName>
    <definedName name="拡声">#REF!</definedName>
    <definedName name="換算">#REF!</definedName>
    <definedName name="監視区分">#REF!</definedName>
    <definedName name="管理">#REF!</definedName>
    <definedName name="嬉野">#REF!</definedName>
    <definedName name="嬉野５">#REF!</definedName>
    <definedName name="給水">#REF!</definedName>
    <definedName name="競争方式等の区分">#REF!</definedName>
    <definedName name="業者1">#REF!</definedName>
    <definedName name="業者10">#REF!</definedName>
    <definedName name="業者10金額">#REF!</definedName>
    <definedName name="業者10金額１">#REF!</definedName>
    <definedName name="業者11金額">#REF!</definedName>
    <definedName name="業者12金額">#REF!</definedName>
    <definedName name="業者13金額">#REF!</definedName>
    <definedName name="業者14金額">#REF!</definedName>
    <definedName name="業者15金額">#REF!</definedName>
    <definedName name="業者1金額">#REF!</definedName>
    <definedName name="業者2">#REF!</definedName>
    <definedName name="業者2金額">#REF!</definedName>
    <definedName name="業者3">#REF!</definedName>
    <definedName name="業者3金額">#REF!</definedName>
    <definedName name="業者4">#REF!</definedName>
    <definedName name="業者4金額">#REF!</definedName>
    <definedName name="業者5">#REF!</definedName>
    <definedName name="業者5金額">#REF!</definedName>
    <definedName name="業者6">#REF!</definedName>
    <definedName name="業者6金額">#REF!</definedName>
    <definedName name="業者7">#REF!</definedName>
    <definedName name="業者7金額">#REF!</definedName>
    <definedName name="業者8">#REF!</definedName>
    <definedName name="業者8金額">#REF!</definedName>
    <definedName name="業者9">#REF!</definedName>
    <definedName name="業者9金額">#REF!</definedName>
    <definedName name="九州がん">#REF!</definedName>
    <definedName name="九州がん２">#REF!</definedName>
    <definedName name="九州医療">#REF!</definedName>
    <definedName name="九州医療２">#REF!</definedName>
    <definedName name="九州医療３">#REF!</definedName>
    <definedName name="繰入前年度">#REF!</definedName>
    <definedName name="繰入当該年度">#REF!</definedName>
    <definedName name="契約月等">#REF!</definedName>
    <definedName name="契約内容の区分">#REF!</definedName>
    <definedName name="結線">#REF!</definedName>
    <definedName name="月">#REF!</definedName>
    <definedName name="見直し">#REF!</definedName>
    <definedName name="五条">#REF!</definedName>
    <definedName name="光熱費">#REF!</definedName>
    <definedName name="更新・新規・増設">#REF!</definedName>
    <definedName name="構造">#REF!</definedName>
    <definedName name="購入・リース">#REF!</definedName>
    <definedName name="国立病院機構">#REF!</definedName>
    <definedName name="佐賀２">#REF!</definedName>
    <definedName name="佐賀３">#REF!</definedName>
    <definedName name="佐賀４">#REF!</definedName>
    <definedName name="査定率">#REF!</definedName>
    <definedName name="材質">#REF!</definedName>
    <definedName name="雑">#REF!</definedName>
    <definedName name="三条">#REF!</definedName>
    <definedName name="参加者名簿">#REF!</definedName>
    <definedName name="四条">#REF!</definedName>
    <definedName name="支給率">#REF!</definedName>
    <definedName name="施設名">#REF!</definedName>
    <definedName name="施設名２">#REF!</definedName>
    <definedName name="資格">#REF!</definedName>
    <definedName name="事務用品">#REF!</definedName>
    <definedName name="時計">#REF!</definedName>
    <definedName name="次年度">#REF!</definedName>
    <definedName name="自リ">#REF!</definedName>
    <definedName name="実績">#REF!</definedName>
    <definedName name="実績患者数外来">#REF!</definedName>
    <definedName name="実績患者数入院">#REF!</definedName>
    <definedName name="実績月患者数">#REF!</definedName>
    <definedName name="実績月診療点数">#REF!</definedName>
    <definedName name="実績診療点数外来">#REF!</definedName>
    <definedName name="実績診療点数入院">#REF!</definedName>
    <definedName name="実績点数外来">#REF!</definedName>
    <definedName name="実績点数入院">#REF!</definedName>
    <definedName name="実績日数患者外来">#REF!</definedName>
    <definedName name="実績日数患者入院">#REF!</definedName>
    <definedName name="実績日数点数外来">#REF!</definedName>
    <definedName name="実績日数点数入院">#REF!</definedName>
    <definedName name="遮煙">#REF!</definedName>
    <definedName name="弱電場所">#REF!</definedName>
    <definedName name="主任">#REF!</definedName>
    <definedName name="受電">#REF!</definedName>
    <definedName name="重複">#REF!</definedName>
    <definedName name="重量">#REF!</definedName>
    <definedName name="小倉２">#REF!</definedName>
    <definedName name="消火">#REF!</definedName>
    <definedName name="消費税率">#REF!</definedName>
    <definedName name="場所">#REF!</definedName>
    <definedName name="図表一覧">#REF!</definedName>
    <definedName name="図表番号">#REF!</definedName>
    <definedName name="水槽">#REF!</definedName>
    <definedName name="随意契約適用理由分類">#REF!</definedName>
    <definedName name="政府調達">#REF!</definedName>
    <definedName name="前････年度">#REF!</definedName>
    <definedName name="前･･･年度">#REF!</definedName>
    <definedName name="前･･年度">#REF!</definedName>
    <definedName name="前々年度">#REF!</definedName>
    <definedName name="前年">#REF!</definedName>
    <definedName name="前年度">#REF!</definedName>
    <definedName name="組織図２">#REF!</definedName>
    <definedName name="組織図甲府">#REF!</definedName>
    <definedName name="総工事費">#REF!</definedName>
    <definedName name="速度">#REF!</definedName>
    <definedName name="地域">#REF!</definedName>
    <definedName name="貯湯">#REF!</definedName>
    <definedName name="貯用途">#REF!</definedName>
    <definedName name="長崎医療">#REF!</definedName>
    <definedName name="直用途">#REF!</definedName>
    <definedName name="賃金テーブル">#REF!</definedName>
    <definedName name="低減率">#REF!</definedName>
    <definedName name="適">#REF!</definedName>
    <definedName name="電圧">#REF!</definedName>
    <definedName name="電気水">#REF!</definedName>
    <definedName name="電工">#REF!</definedName>
    <definedName name="都市ガス">#REF!</definedName>
    <definedName name="東宇都宮">#REF!</definedName>
    <definedName name="当該度">#REF!</definedName>
    <definedName name="当該年度">#REF!</definedName>
    <definedName name="当該年度１">#REF!</definedName>
    <definedName name="特殊消火">#REF!</definedName>
    <definedName name="特殊排水">#REF!</definedName>
    <definedName name="南花巻⑧">#REF!</definedName>
    <definedName name="入院前々年度">#REF!</definedName>
    <definedName name="入院前年度">#REF!</definedName>
    <definedName name="入院当該年度">#REF!</definedName>
    <definedName name="入院翌年度">#REF!</definedName>
    <definedName name="入院翌々年度">#REF!</definedName>
    <definedName name="入力欄">#REF!</definedName>
    <definedName name="熱源">#REF!</definedName>
    <definedName name="熱源燃料">#REF!</definedName>
    <definedName name="熱源方式">#REF!</definedName>
    <definedName name="熱交換器">#REF!</definedName>
    <definedName name="年">#REF!</definedName>
    <definedName name="燃料">#REF!</definedName>
    <definedName name="廃棄物">#REF!</definedName>
    <definedName name="搬送">#REF!</definedName>
    <definedName name="費用区分">#REF!</definedName>
    <definedName name="病院・入院">#REF!</definedName>
    <definedName name="病院名">#REF!</definedName>
    <definedName name="病棟運営計画">#REF!</definedName>
    <definedName name="普通作業員">#REF!</definedName>
    <definedName name="部屋">#REF!</definedName>
    <definedName name="福島⑩">#REF!</definedName>
    <definedName name="変更提出表">#REF!</definedName>
    <definedName name="保守">#REF!</definedName>
    <definedName name="保有年数">#REF!</definedName>
    <definedName name="俸給表">#REF!</definedName>
    <definedName name="法人等の種別">#REF!</definedName>
    <definedName name="法定福利">#REF!</definedName>
    <definedName name="油タンク">#REF!</definedName>
    <definedName name="有無">#REF!</definedName>
    <definedName name="容量">#REF!</definedName>
    <definedName name="様式７">#REF!</definedName>
    <definedName name="用途">#REF!</definedName>
    <definedName name="翌･･年度">#REF!</definedName>
    <definedName name="翌年度">#REF!</definedName>
    <definedName name="翌々年度">#REF!</definedName>
    <definedName name="冷暖房">#REF!</definedName>
    <definedName name="労務単価入力欄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F27" i="2"/>
  <c r="E27" i="2"/>
  <c r="D27" i="2"/>
  <c r="B27" i="2"/>
  <c r="H26" i="2"/>
  <c r="F26" i="2"/>
  <c r="E26" i="2"/>
  <c r="D26" i="2"/>
  <c r="B26" i="2"/>
  <c r="H25" i="2"/>
  <c r="F25" i="2"/>
  <c r="E25" i="2"/>
  <c r="D25" i="2"/>
  <c r="B25" i="2"/>
  <c r="H24" i="2"/>
  <c r="F24" i="2"/>
  <c r="E24" i="2"/>
  <c r="D24" i="2"/>
  <c r="B24" i="2"/>
  <c r="H23" i="2"/>
  <c r="F23" i="2"/>
  <c r="E23" i="2"/>
  <c r="D23" i="2"/>
  <c r="B23" i="2"/>
  <c r="H22" i="2"/>
  <c r="F22" i="2"/>
  <c r="E22" i="2"/>
  <c r="D22" i="2"/>
  <c r="B22" i="2"/>
  <c r="H21" i="2"/>
  <c r="F21" i="2"/>
  <c r="E21" i="2"/>
  <c r="D21" i="2"/>
  <c r="B21" i="2"/>
  <c r="H20" i="2"/>
  <c r="F20" i="2"/>
  <c r="E20" i="2"/>
  <c r="D20" i="2"/>
  <c r="B20" i="2"/>
  <c r="H19" i="2"/>
  <c r="F19" i="2"/>
  <c r="E19" i="2"/>
  <c r="D19" i="2"/>
  <c r="B19" i="2"/>
  <c r="H18" i="2"/>
  <c r="F18" i="2"/>
  <c r="E18" i="2"/>
  <c r="D18" i="2"/>
  <c r="B18" i="2"/>
  <c r="H22" i="1"/>
  <c r="E22" i="1"/>
  <c r="D22" i="1"/>
  <c r="B22" i="1"/>
  <c r="H21" i="1"/>
  <c r="E21" i="1"/>
  <c r="D21" i="1"/>
  <c r="B21" i="1"/>
  <c r="H20" i="1"/>
  <c r="E20" i="1"/>
  <c r="D20" i="1"/>
  <c r="B20" i="1"/>
  <c r="H19" i="1"/>
  <c r="E19" i="1"/>
  <c r="D19" i="1"/>
  <c r="B19" i="1"/>
  <c r="H18" i="1"/>
  <c r="E18" i="1"/>
  <c r="D18" i="1"/>
  <c r="B18" i="1"/>
  <c r="H17" i="1"/>
  <c r="E17" i="1"/>
  <c r="D17" i="1"/>
  <c r="B17" i="1"/>
  <c r="H16" i="1"/>
  <c r="E16" i="1"/>
  <c r="D16" i="1"/>
  <c r="B16" i="1"/>
  <c r="H15" i="1"/>
  <c r="E15" i="1"/>
  <c r="D15" i="1"/>
  <c r="B15" i="1"/>
  <c r="H14" i="1"/>
  <c r="E14" i="1"/>
  <c r="D14" i="1"/>
  <c r="B14" i="1"/>
  <c r="H13" i="1"/>
  <c r="E13" i="1"/>
  <c r="D13" i="1"/>
  <c r="B13" i="1"/>
  <c r="H12" i="1"/>
  <c r="E12" i="1"/>
  <c r="D12" i="1"/>
  <c r="B12" i="1"/>
  <c r="H11" i="1"/>
  <c r="E11" i="1"/>
  <c r="D11" i="1"/>
  <c r="B11" i="1"/>
  <c r="H10" i="1"/>
  <c r="E10" i="1"/>
  <c r="D10" i="1"/>
  <c r="B10" i="1"/>
  <c r="H9" i="1"/>
  <c r="E9" i="1"/>
  <c r="D9" i="1"/>
  <c r="B9" i="1"/>
  <c r="H8" i="1"/>
  <c r="E8" i="1"/>
  <c r="D8" i="1"/>
  <c r="B8" i="1"/>
</calcChain>
</file>

<file path=xl/sharedStrings.xml><?xml version="1.0" encoding="utf-8"?>
<sst xmlns="http://schemas.openxmlformats.org/spreadsheetml/2006/main" count="221" uniqueCount="56">
  <si>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</si>
  <si>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</si>
  <si>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</si>
  <si>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</si>
  <si>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</si>
  <si>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</si>
  <si>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</si>
  <si>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</si>
  <si>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</si>
  <si>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</si>
  <si>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</si>
  <si>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</si>
  <si>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</si>
  <si>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</si>
  <si>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</si>
  <si>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</si>
  <si>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独立行政法人国立病院機構
災害医療センター院長
大友　康裕
東京都立川市緑町3256</t>
    <rPh sb="24" eb="26">
      <t>オオトモ</t>
    </rPh>
    <rPh sb="27" eb="29">
      <t>コウユウ</t>
    </rPh>
    <phoneticPr fontId="4"/>
  </si>
  <si>
    <t>国立病院機構会計規程第52条第4項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</si>
  <si>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-</t>
    <phoneticPr fontId="4"/>
  </si>
  <si>
    <t>国立病院機構会計規程第52条第5項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</si>
  <si>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（別紙２）</t>
    <rPh sb="1" eb="3">
      <t>ベッシ</t>
    </rPh>
    <phoneticPr fontId="4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</si>
  <si>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</si>
  <si>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</si>
  <si>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-</t>
  </si>
  <si>
    <t>独立行政法人国立病院機構
災害医療センター院長
大友　康裕
東京都立川市緑町3257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</si>
  <si>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東京都立川市緑町3258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</si>
  <si>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東京都立川市緑町3259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</si>
  <si>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東京都立川市緑町3260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</si>
  <si>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東京都立川市緑町3261</t>
    <rPh sb="24" eb="26">
      <t>オオトモ</t>
    </rPh>
    <rPh sb="27" eb="29">
      <t>コウユウ</t>
    </rPh>
    <phoneticPr fontId="4"/>
  </si>
  <si>
    <t>在宅医療関連機器賃貸借（継続分）</t>
  </si>
  <si>
    <t>帝人ヘルスケア株式会社
東京都立川市栄町6-1-1立飛ビル７号館７階</t>
  </si>
  <si>
    <t>昇降機等設備保守点検業務　一式</t>
  </si>
  <si>
    <t>ジャパンエレベーターサービス城西株式会社
東京都新宿区新宿6-29-8　新宿福智ビル3階</t>
  </si>
  <si>
    <t>一般競争入札</t>
  </si>
  <si>
    <t>ウォーターパッド特定加温装置システム賃貸借契約　二式</t>
  </si>
  <si>
    <t>株式会社イノメディックス
東京都文京区湯島二丁目16番11号</t>
  </si>
  <si>
    <t>超音波破砕吸引器　一式</t>
  </si>
  <si>
    <t>株式会社フジタ医科器械
東京都文京区本郷3丁目6番1号</t>
  </si>
  <si>
    <t>治療台兼用移送車　一式</t>
  </si>
  <si>
    <t>株式会社イノメディックス
東京都文京区湯島2-16-11</t>
  </si>
  <si>
    <t>放射線個人被ばく線量測定業務委託（体幹部用ガラスバッチ・末端部用ガラスバッチ）</t>
  </si>
  <si>
    <t>株式会社千代田テクノル
東京都文京区湯島1-7-12</t>
  </si>
  <si>
    <t>放射線個人被ばく線量測定業務委託（水晶体用線量計）</t>
  </si>
  <si>
    <t>長瀬ランダウア株式会社
茨城県つくば市諏訪C22街区1</t>
  </si>
  <si>
    <t>医療用ガス単価契約（液体酸素　外４件）</t>
  </si>
  <si>
    <t>市村酸素株式会社
東京都立川市錦町2丁目11番5号</t>
  </si>
  <si>
    <t>医療用ガス設備保守点検業務委託　一式</t>
  </si>
  <si>
    <t>上部消化管汎用ビデオスコープ　一式</t>
  </si>
  <si>
    <t>株式会社ウイルケア
東京都立川市錦町4-5-3</t>
  </si>
  <si>
    <t>NBC災害・テロ対策用医療機器等　六式</t>
  </si>
  <si>
    <t>R8.2.26</t>
    <phoneticPr fontId="3"/>
  </si>
  <si>
    <t>R8.2.27</t>
    <phoneticPr fontId="9"/>
  </si>
  <si>
    <t>R8.2.2</t>
    <phoneticPr fontId="9"/>
  </si>
  <si>
    <t>R8.2.20</t>
    <phoneticPr fontId="9"/>
  </si>
  <si>
    <t>R8.2.24</t>
    <phoneticPr fontId="9"/>
  </si>
  <si>
    <t>R8.2.18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</si>
</sst>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2" applyFont="1">
      <alignment vertical="center"/>
    </xf>
    <xf numFmtId="38" fontId="2" fillId="0" borderId="0" xfId="3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38" fontId="5" fillId="0" borderId="0" xfId="3" applyFont="1">
      <alignment vertical="center"/>
    </xf>
    <xf numFmtId="0" fontId="6" fillId="0" borderId="0" xfId="2" applyFont="1">
      <alignment vertical="center"/>
    </xf>
    <xf numFmtId="0" fontId="6" fillId="2" borderId="6" xfId="2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6" fillId="0" borderId="6" xfId="2" applyFont="1" applyBorder="1" applyAlignment="1">
      <alignment vertical="center" wrapText="1"/>
    </xf>
    <xf numFmtId="176" fontId="6" fillId="0" borderId="6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shrinkToFit="1"/>
    </xf>
    <xf numFmtId="38" fontId="6" fillId="0" borderId="6" xfId="1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shrinkToFit="1"/>
    </xf>
    <xf numFmtId="0" fontId="6" fillId="2" borderId="6" xfId="2" applyFont="1" applyFill="1" applyBorder="1">
      <alignment vertical="center"/>
    </xf>
    <xf numFmtId="0" fontId="6" fillId="0" borderId="0" xfId="2" applyFont="1" applyAlignment="1">
      <alignment vertical="center" wrapText="1"/>
    </xf>
    <xf numFmtId="38" fontId="6" fillId="0" borderId="0" xfId="3" applyFont="1">
      <alignment vertical="center"/>
    </xf>
    <xf numFmtId="0" fontId="6" fillId="0" borderId="0" xfId="2" applyFont="1" applyAlignment="1">
      <alignment horizontal="center" vertical="center"/>
    </xf>
    <xf numFmtId="38" fontId="6" fillId="0" borderId="5" xfId="3" applyFont="1" applyFill="1" applyBorder="1" applyAlignment="1">
      <alignment horizontal="center" vertical="center" shrinkToFit="1"/>
    </xf>
    <xf numFmtId="38" fontId="6" fillId="0" borderId="1" xfId="3" applyFont="1" applyBorder="1" applyAlignment="1">
      <alignment horizontal="center" vertical="center" shrinkToFit="1"/>
    </xf>
    <xf numFmtId="38" fontId="6" fillId="0" borderId="5" xfId="3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  <xf numFmtId="176" fontId="6" fillId="0" borderId="6" xfId="2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bu-kyouyu\&#22865;&#32004;&#20418;\&#9733;&#22865;&#32004;&#21488;&#24115;\R6&#24180;&#24230;&#12288;&#22865;&#32004;&#19968;&#35239;&#12304;&#26368;&#26032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起案添付（締結時）"/>
      <sheetName val="勘定科目"/>
      <sheetName val="随意契約（物品役務等）"/>
      <sheetName val="競争入札（物品役務等）"/>
    </sheetNames>
    <sheetDataSet>
      <sheetData sheetId="0">
        <row r="1">
          <cell r="A1" t="str">
            <v>契約状況一覧（災害医療センター）</v>
          </cell>
          <cell r="R1" t="str">
            <v>公表「×」の場合、以降は入力不要</v>
          </cell>
          <cell r="X1">
            <v>0</v>
          </cell>
        </row>
        <row r="2">
          <cell r="A2" t="str">
            <v>番号</v>
          </cell>
          <cell r="B2" t="str">
            <v>担当</v>
          </cell>
          <cell r="C2" t="str">
            <v>調達方式</v>
          </cell>
          <cell r="D2" t="str">
            <v>種別</v>
          </cell>
          <cell r="E2" t="str">
            <v>(入札等)案件名</v>
          </cell>
          <cell r="F2" t="str">
            <v>業務内容</v>
          </cell>
          <cell r="G2" t="str">
            <v>契約業者名</v>
          </cell>
          <cell r="H2" t="str">
            <v>業者住所</v>
          </cell>
          <cell r="I2" t="str">
            <v>営業担当者</v>
          </cell>
          <cell r="J2" t="str">
            <v>契約開始</v>
          </cell>
          <cell r="K2" t="str">
            <v>契約終了</v>
          </cell>
          <cell r="L2" t="str">
            <v>履行期限</v>
          </cell>
          <cell r="M2" t="str">
            <v>契約締結日</v>
          </cell>
          <cell r="N2" t="str">
            <v>契約金額(税込・総額)</v>
          </cell>
          <cell r="O2" t="str">
            <v>次期準備開始目安</v>
          </cell>
          <cell r="P2" t="str">
            <v>審査委員会フラグ</v>
          </cell>
          <cell r="Q2" t="str">
            <v>調達方式注釈</v>
          </cell>
          <cell r="R2" t="str">
            <v>公表フラグ</v>
          </cell>
          <cell r="S2" t="str">
            <v>政府調達</v>
          </cell>
          <cell r="T2" t="str">
            <v>契約内容</v>
          </cell>
          <cell r="U2" t="str">
            <v>勘定科目１</v>
          </cell>
          <cell r="V2" t="str">
            <v>勘定科目２</v>
          </cell>
          <cell r="W2" t="str">
            <v>契約方式</v>
          </cell>
          <cell r="X2" t="str">
            <v>区分番号</v>
          </cell>
          <cell r="Y2" t="str">
            <v>随契番号</v>
          </cell>
          <cell r="Z2" t="str">
            <v>契約種類</v>
          </cell>
          <cell r="AA2" t="str">
            <v>応札者数</v>
          </cell>
          <cell r="AB2" t="str">
            <v>入札回数</v>
          </cell>
          <cell r="AC2" t="str">
            <v>予定価格（税込・総額）</v>
          </cell>
        </row>
        <row r="3">
          <cell r="A3">
            <v>1</v>
          </cell>
          <cell r="B3" t="str">
            <v>中岡</v>
          </cell>
          <cell r="C3" t="str">
            <v>一般競争入札</v>
          </cell>
          <cell r="D3" t="str">
            <v>役務</v>
          </cell>
          <cell r="E3" t="str">
            <v>放射線個人被ばく線量測定業務委託　一式(体幹部)</v>
          </cell>
          <cell r="F3" t="str">
            <v>放射線業務に従事する医師や技師の
ガラスバッチ装着による被ばく線量測定</v>
          </cell>
          <cell r="G3" t="str">
            <v>株式会社千代田テクノル</v>
          </cell>
          <cell r="I3" t="str">
            <v>東京事務所　村山</v>
          </cell>
          <cell r="J3">
            <v>45383</v>
          </cell>
          <cell r="K3">
            <v>45747</v>
          </cell>
          <cell r="L3" t="str">
            <v>-</v>
          </cell>
          <cell r="M3" t="str">
            <v>不落</v>
          </cell>
          <cell r="O3">
            <v>45473</v>
          </cell>
          <cell r="P3" t="str">
            <v>●</v>
          </cell>
          <cell r="R3" t="str">
            <v>-</v>
          </cell>
          <cell r="X3" t="str">
            <v>-</v>
          </cell>
          <cell r="Y3" t="str">
            <v>-</v>
          </cell>
        </row>
        <row r="4">
          <cell r="A4">
            <v>2</v>
          </cell>
          <cell r="B4" t="str">
            <v>井上（雄）</v>
          </cell>
          <cell r="C4" t="str">
            <v>一般競争入札</v>
          </cell>
          <cell r="D4" t="str">
            <v>役務</v>
          </cell>
          <cell r="E4" t="str">
            <v>病院設備維持管理業務委託　一式</v>
          </cell>
          <cell r="F4" t="str">
            <v>エネルギーセンター/防災センター/入館受付</v>
          </cell>
          <cell r="G4" t="str">
            <v>株式会社和心</v>
          </cell>
          <cell r="H4" t="str">
            <v>東京都新宿区市谷町4番2号</v>
          </cell>
          <cell r="I4" t="str">
            <v>営業部長　峯尾</v>
          </cell>
          <cell r="J4">
            <v>45383</v>
          </cell>
          <cell r="K4">
            <v>46477</v>
          </cell>
          <cell r="L4" t="str">
            <v>-</v>
          </cell>
          <cell r="M4">
            <v>45288</v>
          </cell>
          <cell r="N4">
            <v>450964800</v>
          </cell>
          <cell r="O4">
            <v>46203</v>
          </cell>
          <cell r="R4" t="str">
            <v>○</v>
          </cell>
          <cell r="S4">
            <v>2</v>
          </cell>
          <cell r="T4">
            <v>2</v>
          </cell>
          <cell r="U4">
            <v>10200</v>
          </cell>
          <cell r="W4">
            <v>1</v>
          </cell>
          <cell r="X4" t="str">
            <v>-</v>
          </cell>
          <cell r="Y4" t="str">
            <v>-</v>
          </cell>
          <cell r="Z4" t="str">
            <v>総価契約</v>
          </cell>
          <cell r="AA4">
            <v>5</v>
          </cell>
          <cell r="AB4">
            <v>2</v>
          </cell>
          <cell r="AC4">
            <v>458276138.10000002</v>
          </cell>
        </row>
        <row r="5">
          <cell r="A5">
            <v>3</v>
          </cell>
          <cell r="B5" t="str">
            <v>中岡</v>
          </cell>
          <cell r="C5" t="str">
            <v>一般競争入札</v>
          </cell>
          <cell r="D5" t="str">
            <v>役務</v>
          </cell>
          <cell r="E5" t="str">
            <v>医療用ガス設備保守点検業務委託　一式</v>
          </cell>
          <cell r="F5" t="str">
            <v>医療ガス法定保守点検・随時点検</v>
          </cell>
          <cell r="G5" t="str">
            <v>市村酸素株式会社</v>
          </cell>
          <cell r="H5" t="str">
            <v>東京都立川市錦町2-11-5</v>
          </cell>
          <cell r="I5" t="str">
            <v>次長　杉浦</v>
          </cell>
          <cell r="J5">
            <v>45383</v>
          </cell>
          <cell r="K5">
            <v>46112</v>
          </cell>
          <cell r="L5" t="str">
            <v>-</v>
          </cell>
          <cell r="M5">
            <v>45380</v>
          </cell>
          <cell r="N5">
            <v>12100000</v>
          </cell>
          <cell r="O5">
            <v>45838</v>
          </cell>
          <cell r="R5" t="str">
            <v>○</v>
          </cell>
          <cell r="S5">
            <v>2</v>
          </cell>
          <cell r="T5">
            <v>2</v>
          </cell>
          <cell r="U5">
            <v>10160</v>
          </cell>
          <cell r="W5">
            <v>1</v>
          </cell>
          <cell r="X5" t="str">
            <v>-</v>
          </cell>
          <cell r="Y5" t="str">
            <v>-</v>
          </cell>
          <cell r="Z5" t="str">
            <v>総価契約</v>
          </cell>
          <cell r="AA5">
            <v>4</v>
          </cell>
          <cell r="AB5">
            <v>1</v>
          </cell>
          <cell r="AC5">
            <v>12407318</v>
          </cell>
        </row>
        <row r="6">
          <cell r="A6">
            <v>4</v>
          </cell>
          <cell r="B6" t="str">
            <v>井上（雄）</v>
          </cell>
          <cell r="C6" t="str">
            <v>一般競争入札</v>
          </cell>
          <cell r="D6" t="str">
            <v>役務</v>
          </cell>
          <cell r="E6" t="str">
            <v>中材滅菌等業務委託　一式</v>
          </cell>
          <cell r="F6" t="str">
            <v>中央材料室での手術機器等滅菌業務</v>
          </cell>
          <cell r="G6" t="str">
            <v>株式会社ルフト・メディカルケア</v>
          </cell>
          <cell r="H6" t="str">
            <v>東京都新宿区西新宿1-26-2新宿野村ビル28F</v>
          </cell>
          <cell r="I6" t="str">
            <v>SAS統括リーダー　高橋</v>
          </cell>
          <cell r="J6">
            <v>45383</v>
          </cell>
          <cell r="K6">
            <v>46477</v>
          </cell>
          <cell r="L6" t="str">
            <v>-</v>
          </cell>
          <cell r="M6">
            <v>45288</v>
          </cell>
          <cell r="N6">
            <v>128898000</v>
          </cell>
          <cell r="O6">
            <v>46203</v>
          </cell>
          <cell r="R6" t="str">
            <v>○</v>
          </cell>
          <cell r="S6">
            <v>2</v>
          </cell>
          <cell r="T6">
            <v>2</v>
          </cell>
          <cell r="U6">
            <v>10200</v>
          </cell>
          <cell r="W6">
            <v>7</v>
          </cell>
          <cell r="X6" t="str">
            <v>-</v>
          </cell>
          <cell r="Y6" t="str">
            <v>-</v>
          </cell>
          <cell r="Z6" t="str">
            <v>総価契約</v>
          </cell>
          <cell r="AA6">
            <v>1</v>
          </cell>
          <cell r="AB6">
            <v>2</v>
          </cell>
          <cell r="AC6">
            <v>128981160</v>
          </cell>
        </row>
        <row r="7">
          <cell r="A7">
            <v>5</v>
          </cell>
          <cell r="B7" t="str">
            <v>井上（雄）</v>
          </cell>
          <cell r="C7" t="str">
            <v>一般競争入札</v>
          </cell>
          <cell r="D7" t="str">
            <v>役務</v>
          </cell>
          <cell r="E7" t="str">
            <v>夜間看護助手派遣契約　一式</v>
          </cell>
          <cell r="F7" t="str">
            <v>夜間看護助手の派遣</v>
          </cell>
          <cell r="G7" t="str">
            <v>株式会社ルフト・メディカルケア</v>
          </cell>
          <cell r="H7" t="str">
            <v>東京都新宿区西新宿1-26-2新宿野村ビル28F</v>
          </cell>
          <cell r="I7" t="str">
            <v>コーディネーター　長井、東京西エリア長　吉村</v>
          </cell>
          <cell r="J7">
            <v>45383</v>
          </cell>
          <cell r="K7">
            <v>46477</v>
          </cell>
          <cell r="L7" t="str">
            <v>-</v>
          </cell>
          <cell r="M7">
            <v>45288</v>
          </cell>
          <cell r="N7">
            <v>161115932</v>
          </cell>
          <cell r="O7">
            <v>46203</v>
          </cell>
          <cell r="R7" t="str">
            <v>○</v>
          </cell>
          <cell r="S7">
            <v>2</v>
          </cell>
          <cell r="T7">
            <v>2</v>
          </cell>
          <cell r="U7">
            <v>10200</v>
          </cell>
          <cell r="W7">
            <v>1</v>
          </cell>
          <cell r="X7" t="str">
            <v>-</v>
          </cell>
          <cell r="Y7" t="str">
            <v>-</v>
          </cell>
          <cell r="Z7" t="str">
            <v>単価契約</v>
          </cell>
          <cell r="AA7">
            <v>1</v>
          </cell>
          <cell r="AB7">
            <v>1</v>
          </cell>
          <cell r="AC7">
            <v>161190379.40000001</v>
          </cell>
        </row>
        <row r="8">
          <cell r="A8">
            <v>6</v>
          </cell>
          <cell r="B8" t="str">
            <v>井上（雄）</v>
          </cell>
          <cell r="C8" t="str">
            <v>一般競争入札</v>
          </cell>
          <cell r="D8" t="str">
            <v>役務</v>
          </cell>
          <cell r="E8" t="str">
            <v>病院情報システム業務委託　一式</v>
          </cell>
          <cell r="F8" t="str">
            <v>医療情報部業務運営委託</v>
          </cell>
          <cell r="G8" t="str">
            <v>株式会社デジタルソリューション</v>
          </cell>
          <cell r="H8" t="str">
            <v>東京都北区上中里2丁目9番1号</v>
          </cell>
          <cell r="I8" t="str">
            <v>院内常駐　矢島、課長　牧</v>
          </cell>
          <cell r="J8">
            <v>45413</v>
          </cell>
          <cell r="K8">
            <v>46507</v>
          </cell>
          <cell r="L8" t="str">
            <v>-</v>
          </cell>
          <cell r="M8">
            <v>45362</v>
          </cell>
          <cell r="N8">
            <v>134046000</v>
          </cell>
          <cell r="O8">
            <v>46233</v>
          </cell>
          <cell r="R8" t="str">
            <v>○</v>
          </cell>
          <cell r="S8">
            <v>2</v>
          </cell>
          <cell r="T8">
            <v>2</v>
          </cell>
          <cell r="U8">
            <v>10200</v>
          </cell>
          <cell r="W8">
            <v>1</v>
          </cell>
          <cell r="X8" t="str">
            <v>-</v>
          </cell>
          <cell r="Y8" t="str">
            <v>-</v>
          </cell>
          <cell r="Z8" t="str">
            <v>総価契約</v>
          </cell>
          <cell r="AA8">
            <v>1</v>
          </cell>
          <cell r="AB8">
            <v>1</v>
          </cell>
          <cell r="AC8">
            <v>134505360</v>
          </cell>
        </row>
        <row r="9">
          <cell r="A9">
            <v>7</v>
          </cell>
          <cell r="B9" t="str">
            <v>井上（雄）</v>
          </cell>
          <cell r="C9" t="str">
            <v>一般競争入札</v>
          </cell>
          <cell r="D9" t="str">
            <v>役務</v>
          </cell>
          <cell r="E9" t="str">
            <v>受変電設備点検整備業務委託　一式</v>
          </cell>
          <cell r="F9" t="str">
            <v>年１回の法定電気設備点検業務等</v>
          </cell>
          <cell r="G9" t="str">
            <v>D-パワーシステムズ株式会社</v>
          </cell>
          <cell r="H9" t="str">
            <v>東京都府中市小柳町一丁目20番地1</v>
          </cell>
          <cell r="I9" t="str">
            <v>専務取締役　真野</v>
          </cell>
          <cell r="J9">
            <v>45199</v>
          </cell>
          <cell r="K9">
            <v>45382</v>
          </cell>
          <cell r="L9" t="str">
            <v>-</v>
          </cell>
          <cell r="M9">
            <v>45199</v>
          </cell>
          <cell r="N9">
            <v>8030000</v>
          </cell>
          <cell r="O9">
            <v>45107</v>
          </cell>
          <cell r="P9" t="str">
            <v>●</v>
          </cell>
          <cell r="R9" t="str">
            <v>○</v>
          </cell>
          <cell r="S9">
            <v>2</v>
          </cell>
          <cell r="T9">
            <v>2</v>
          </cell>
          <cell r="U9">
            <v>10160</v>
          </cell>
          <cell r="W9">
            <v>1</v>
          </cell>
          <cell r="X9" t="str">
            <v>-</v>
          </cell>
          <cell r="Y9" t="str">
            <v>-</v>
          </cell>
          <cell r="Z9" t="str">
            <v>総価契約</v>
          </cell>
          <cell r="AA9">
            <v>2</v>
          </cell>
          <cell r="AB9">
            <v>1</v>
          </cell>
          <cell r="AC9">
            <v>10128215</v>
          </cell>
        </row>
        <row r="10">
          <cell r="A10">
            <v>8</v>
          </cell>
          <cell r="B10" t="str">
            <v>藤田</v>
          </cell>
          <cell r="C10" t="str">
            <v>一般競争入札</v>
          </cell>
          <cell r="D10" t="str">
            <v>役務</v>
          </cell>
          <cell r="E10" t="str">
            <v>当直室等ベッドメイク業務委託　一式</v>
          </cell>
          <cell r="F10" t="str">
            <v>当直室等のベッドメイク</v>
          </cell>
          <cell r="G10" t="str">
            <v>太平ビルサービス株式会社</v>
          </cell>
          <cell r="H10" t="str">
            <v>東京都八王子市明神町3-20-6</v>
          </cell>
          <cell r="I10" t="str">
            <v>課長代理　小澤</v>
          </cell>
          <cell r="J10">
            <v>44652</v>
          </cell>
          <cell r="K10">
            <v>45747</v>
          </cell>
          <cell r="L10" t="str">
            <v>-</v>
          </cell>
          <cell r="M10">
            <v>44606</v>
          </cell>
          <cell r="N10">
            <v>11012760</v>
          </cell>
          <cell r="O10">
            <v>45473</v>
          </cell>
          <cell r="P10" t="str">
            <v>●</v>
          </cell>
          <cell r="R10" t="str">
            <v>○</v>
          </cell>
          <cell r="S10">
            <v>2</v>
          </cell>
          <cell r="T10">
            <v>2</v>
          </cell>
          <cell r="U10">
            <v>10200</v>
          </cell>
          <cell r="W10">
            <v>1</v>
          </cell>
          <cell r="X10" t="str">
            <v>-</v>
          </cell>
          <cell r="Y10" t="str">
            <v>-</v>
          </cell>
          <cell r="Z10" t="str">
            <v>総価契約</v>
          </cell>
          <cell r="AA10">
            <v>1</v>
          </cell>
          <cell r="AB10">
            <v>2</v>
          </cell>
          <cell r="AC10">
            <v>11019096</v>
          </cell>
        </row>
        <row r="11">
          <cell r="A11">
            <v>9</v>
          </cell>
          <cell r="B11" t="str">
            <v>中岡</v>
          </cell>
          <cell r="C11" t="str">
            <v>一般競争入札</v>
          </cell>
          <cell r="D11" t="str">
            <v>役務</v>
          </cell>
          <cell r="E11" t="str">
            <v>タオル等賃貸借及び洗濯業務委託　一式</v>
          </cell>
          <cell r="F11" t="str">
            <v>洗濯業務／タオル等賃貸借</v>
          </cell>
          <cell r="G11" t="str">
            <v>ワタキューセイモア株式会社</v>
          </cell>
          <cell r="H11" t="str">
            <v>神奈川県相模原市緑区大山町1番3号</v>
          </cell>
          <cell r="I11" t="str">
            <v>営業二課　石田</v>
          </cell>
          <cell r="J11">
            <v>44652</v>
          </cell>
          <cell r="K11">
            <v>45747</v>
          </cell>
          <cell r="L11" t="str">
            <v>-</v>
          </cell>
          <cell r="M11">
            <v>44623</v>
          </cell>
          <cell r="N11">
            <v>125161182</v>
          </cell>
          <cell r="O11">
            <v>45473</v>
          </cell>
          <cell r="P11" t="str">
            <v>●</v>
          </cell>
          <cell r="R11" t="str">
            <v>○</v>
          </cell>
          <cell r="S11">
            <v>2</v>
          </cell>
          <cell r="T11">
            <v>2</v>
          </cell>
          <cell r="U11">
            <v>10170</v>
          </cell>
          <cell r="W11">
            <v>1</v>
          </cell>
          <cell r="X11" t="str">
            <v>-</v>
          </cell>
          <cell r="Y11" t="str">
            <v>-</v>
          </cell>
          <cell r="Z11" t="str">
            <v>単価契約</v>
          </cell>
          <cell r="AA11">
            <v>1</v>
          </cell>
          <cell r="AB11">
            <v>2</v>
          </cell>
          <cell r="AC11">
            <v>137866649.80000001</v>
          </cell>
        </row>
        <row r="12">
          <cell r="A12">
            <v>10</v>
          </cell>
          <cell r="B12" t="str">
            <v>井上（雄）</v>
          </cell>
          <cell r="C12" t="str">
            <v>一般競争入札</v>
          </cell>
          <cell r="D12" t="str">
            <v>役務</v>
          </cell>
          <cell r="E12" t="str">
            <v>感染性廃棄物処分業務委託　一式</v>
          </cell>
          <cell r="F12" t="str">
            <v>感染性廃棄物処分業務</v>
          </cell>
          <cell r="G12" t="str">
            <v>株式会社リスト</v>
          </cell>
          <cell r="H12" t="str">
            <v>東京都国立市矢川3-23-11</v>
          </cell>
          <cell r="I12" t="str">
            <v>営業部　上野</v>
          </cell>
          <cell r="J12">
            <v>45139</v>
          </cell>
          <cell r="K12">
            <v>45869</v>
          </cell>
          <cell r="L12" t="str">
            <v>-</v>
          </cell>
          <cell r="M12">
            <v>45117</v>
          </cell>
          <cell r="N12">
            <v>55123200</v>
          </cell>
          <cell r="O12">
            <v>45596</v>
          </cell>
          <cell r="R12" t="str">
            <v>○</v>
          </cell>
          <cell r="S12">
            <v>1</v>
          </cell>
          <cell r="T12">
            <v>2</v>
          </cell>
          <cell r="U12">
            <v>10180</v>
          </cell>
          <cell r="W12">
            <v>1</v>
          </cell>
          <cell r="X12" t="str">
            <v>-</v>
          </cell>
          <cell r="Y12" t="str">
            <v>-</v>
          </cell>
          <cell r="Z12" t="str">
            <v>単価契約</v>
          </cell>
          <cell r="AA12">
            <v>2</v>
          </cell>
          <cell r="AB12">
            <v>1</v>
          </cell>
          <cell r="AC12">
            <v>56041920</v>
          </cell>
        </row>
        <row r="13">
          <cell r="A13">
            <v>11</v>
          </cell>
          <cell r="B13" t="str">
            <v>井上（雄）</v>
          </cell>
          <cell r="C13" t="str">
            <v>一般競争入札</v>
          </cell>
          <cell r="D13" t="str">
            <v>役務</v>
          </cell>
          <cell r="E13" t="str">
            <v>感染性廃棄物収集・運搬業務委託　一式</v>
          </cell>
          <cell r="F13" t="str">
            <v>感染性廃棄物収集・運搬業務</v>
          </cell>
          <cell r="G13" t="str">
            <v>株式会社トキワ薬品化工</v>
          </cell>
          <cell r="H13" t="str">
            <v>神奈川県横浜市旭区上川井町376</v>
          </cell>
          <cell r="I13" t="str">
            <v>常務取締役　松井</v>
          </cell>
          <cell r="J13">
            <v>45139</v>
          </cell>
          <cell r="K13">
            <v>45869</v>
          </cell>
          <cell r="L13" t="str">
            <v>-</v>
          </cell>
          <cell r="M13">
            <v>45132</v>
          </cell>
          <cell r="N13">
            <v>112543200</v>
          </cell>
          <cell r="O13">
            <v>45596</v>
          </cell>
          <cell r="R13" t="str">
            <v>○</v>
          </cell>
          <cell r="S13">
            <v>1</v>
          </cell>
          <cell r="T13">
            <v>2</v>
          </cell>
          <cell r="U13">
            <v>10180</v>
          </cell>
          <cell r="W13">
            <v>1</v>
          </cell>
          <cell r="X13" t="str">
            <v>-</v>
          </cell>
          <cell r="Y13" t="str">
            <v>-</v>
          </cell>
          <cell r="Z13" t="str">
            <v>単価契約</v>
          </cell>
          <cell r="AA13">
            <v>2</v>
          </cell>
          <cell r="AB13">
            <v>1</v>
          </cell>
          <cell r="AC13">
            <v>113691600</v>
          </cell>
        </row>
        <row r="14">
          <cell r="A14">
            <v>12</v>
          </cell>
          <cell r="B14" t="str">
            <v>井上（雄）</v>
          </cell>
          <cell r="C14" t="str">
            <v>一般競争入札</v>
          </cell>
          <cell r="D14" t="str">
            <v>役務</v>
          </cell>
          <cell r="E14" t="str">
            <v>一般廃棄物収集・運搬業務委託　一式</v>
          </cell>
          <cell r="F14" t="str">
            <v>一般ゴミ・生ゴミ収集・運搬・処分業務</v>
          </cell>
          <cell r="G14" t="str">
            <v>高根商事株式会社</v>
          </cell>
          <cell r="H14" t="str">
            <v>東京都立川市西砂町3-22-5</v>
          </cell>
          <cell r="I14" t="str">
            <v>代表取締役　田中</v>
          </cell>
          <cell r="J14">
            <v>45139</v>
          </cell>
          <cell r="K14">
            <v>45869</v>
          </cell>
          <cell r="L14" t="str">
            <v>-</v>
          </cell>
          <cell r="M14">
            <v>45110</v>
          </cell>
          <cell r="N14">
            <v>14734500</v>
          </cell>
          <cell r="O14">
            <v>45596</v>
          </cell>
          <cell r="R14" t="str">
            <v>○</v>
          </cell>
          <cell r="S14">
            <v>2</v>
          </cell>
          <cell r="T14">
            <v>2</v>
          </cell>
          <cell r="U14">
            <v>10180</v>
          </cell>
          <cell r="W14">
            <v>1</v>
          </cell>
          <cell r="X14" t="str">
            <v>-</v>
          </cell>
          <cell r="Y14" t="str">
            <v>-</v>
          </cell>
          <cell r="Z14" t="str">
            <v>単価契約</v>
          </cell>
          <cell r="AA14">
            <v>2</v>
          </cell>
          <cell r="AB14">
            <v>2</v>
          </cell>
          <cell r="AC14">
            <v>14797200</v>
          </cell>
        </row>
        <row r="15">
          <cell r="A15">
            <v>13</v>
          </cell>
          <cell r="B15" t="str">
            <v>井上（雄）</v>
          </cell>
          <cell r="C15" t="str">
            <v>一般競争入札</v>
          </cell>
          <cell r="D15" t="str">
            <v>役務</v>
          </cell>
          <cell r="E15" t="str">
            <v>産業廃棄物収集・運搬・処分業務委託　一式</v>
          </cell>
          <cell r="F15" t="str">
            <v>産廃(ｶﾝ･ﾋﾞﾝ･ﾍﾟｯﾄﾎﾞﾄﾙ)収集・運搬・処分業務</v>
          </cell>
          <cell r="G15" t="str">
            <v>株式会社総合整備</v>
          </cell>
          <cell r="H15" t="str">
            <v>東京都杉並区上萩1-22-8</v>
          </cell>
          <cell r="I15" t="str">
            <v>営業部長　小林</v>
          </cell>
          <cell r="J15">
            <v>45139</v>
          </cell>
          <cell r="K15">
            <v>45869</v>
          </cell>
          <cell r="L15" t="str">
            <v>-</v>
          </cell>
          <cell r="M15">
            <v>45138</v>
          </cell>
          <cell r="N15">
            <v>14322770</v>
          </cell>
          <cell r="O15">
            <v>45596</v>
          </cell>
          <cell r="R15" t="str">
            <v>○</v>
          </cell>
          <cell r="S15">
            <v>2</v>
          </cell>
          <cell r="T15">
            <v>2</v>
          </cell>
          <cell r="U15">
            <v>10180</v>
          </cell>
          <cell r="W15">
            <v>1</v>
          </cell>
          <cell r="X15" t="str">
            <v>-</v>
          </cell>
          <cell r="Y15" t="str">
            <v>-</v>
          </cell>
          <cell r="Z15" t="str">
            <v>単価契約</v>
          </cell>
          <cell r="AA15">
            <v>2</v>
          </cell>
          <cell r="AB15">
            <v>2</v>
          </cell>
          <cell r="AC15">
            <v>15951042.800000001</v>
          </cell>
        </row>
        <row r="16">
          <cell r="A16">
            <v>14</v>
          </cell>
          <cell r="B16" t="str">
            <v>井上（雄）</v>
          </cell>
          <cell r="C16" t="str">
            <v>一般競争入札</v>
          </cell>
          <cell r="D16" t="str">
            <v>役務</v>
          </cell>
          <cell r="E16" t="str">
            <v>現金搬送業務　一式</v>
          </cell>
          <cell r="F16" t="str">
            <v>入金機保守管理業務／入金機設置＋保守管理</v>
          </cell>
          <cell r="G16" t="str">
            <v>綜合警備保障株式会社</v>
          </cell>
          <cell r="H16" t="str">
            <v>東京都港区元赤坂一丁目6番6号</v>
          </cell>
          <cell r="I16" t="str">
            <v>主任　本多</v>
          </cell>
          <cell r="J16">
            <v>44166</v>
          </cell>
          <cell r="K16">
            <v>45991</v>
          </cell>
          <cell r="L16" t="str">
            <v>-</v>
          </cell>
          <cell r="M16">
            <v>44165</v>
          </cell>
          <cell r="N16">
            <v>8712000</v>
          </cell>
          <cell r="O16">
            <v>45716</v>
          </cell>
          <cell r="R16" t="str">
            <v>○</v>
          </cell>
          <cell r="X16" t="str">
            <v>-</v>
          </cell>
          <cell r="Y16" t="str">
            <v>-</v>
          </cell>
        </row>
        <row r="17">
          <cell r="A17">
            <v>15</v>
          </cell>
          <cell r="B17" t="str">
            <v>井上（雄）</v>
          </cell>
          <cell r="C17" t="str">
            <v>一般競争入札</v>
          </cell>
          <cell r="D17" t="str">
            <v>役務</v>
          </cell>
          <cell r="E17" t="str">
            <v>清掃業務委託　一式</v>
          </cell>
          <cell r="F17" t="str">
            <v>病院本体＋D棟一部の日常清掃・定期清掃</v>
          </cell>
          <cell r="G17" t="str">
            <v>株式会社和心</v>
          </cell>
          <cell r="H17" t="str">
            <v>東京都新宿区市谷町4番2号</v>
          </cell>
          <cell r="I17" t="str">
            <v>営業部課長　市村、業務部　富井</v>
          </cell>
          <cell r="J17">
            <v>45017</v>
          </cell>
          <cell r="K17">
            <v>46112</v>
          </cell>
          <cell r="L17" t="str">
            <v>-</v>
          </cell>
          <cell r="M17">
            <v>44963</v>
          </cell>
          <cell r="N17">
            <v>147444000</v>
          </cell>
          <cell r="O17">
            <v>45838</v>
          </cell>
          <cell r="R17" t="str">
            <v>○</v>
          </cell>
          <cell r="X17" t="str">
            <v>-</v>
          </cell>
          <cell r="Y17" t="str">
            <v>-</v>
          </cell>
        </row>
        <row r="18">
          <cell r="A18">
            <v>16</v>
          </cell>
          <cell r="B18" t="str">
            <v>井上（雄）</v>
          </cell>
          <cell r="C18" t="str">
            <v>一般競争入札</v>
          </cell>
          <cell r="D18" t="str">
            <v>役務</v>
          </cell>
          <cell r="E18" t="str">
            <v>駐車場管理業務委託　一式</v>
          </cell>
          <cell r="F18" t="str">
            <v>駐車場設備・機器等管理業務</v>
          </cell>
          <cell r="G18" t="str">
            <v>関東緑花株式会社</v>
          </cell>
          <cell r="H18" t="str">
            <v>東京都立川市栄町四丁目2番地44号</v>
          </cell>
          <cell r="I18" t="str">
            <v>パーキング事業部　佐藤</v>
          </cell>
          <cell r="J18">
            <v>45017</v>
          </cell>
          <cell r="K18">
            <v>46843</v>
          </cell>
          <cell r="L18" t="str">
            <v>-</v>
          </cell>
          <cell r="M18">
            <v>44917</v>
          </cell>
          <cell r="N18">
            <v>98472000</v>
          </cell>
          <cell r="O18">
            <v>46568</v>
          </cell>
          <cell r="R18" t="str">
            <v>○</v>
          </cell>
          <cell r="X18" t="str">
            <v>-</v>
          </cell>
          <cell r="Y18" t="str">
            <v>-</v>
          </cell>
        </row>
        <row r="19">
          <cell r="A19">
            <v>17</v>
          </cell>
          <cell r="B19" t="str">
            <v>井上（雄）</v>
          </cell>
          <cell r="C19" t="str">
            <v>競争性を有しない随意契約</v>
          </cell>
          <cell r="D19" t="str">
            <v>役務</v>
          </cell>
          <cell r="E19" t="str">
            <v>DPC分析システム　一式</v>
          </cell>
          <cell r="F19" t="str">
            <v>ヒラソルの契約</v>
          </cell>
          <cell r="G19" t="str">
            <v>株式会社girasol</v>
          </cell>
          <cell r="H19" t="str">
            <v>東京都中央区日本橋茅場町2-7-1</v>
          </cell>
          <cell r="I19" t="str">
            <v>-</v>
          </cell>
          <cell r="J19">
            <v>45383</v>
          </cell>
          <cell r="K19">
            <v>45747</v>
          </cell>
          <cell r="L19" t="str">
            <v>-</v>
          </cell>
          <cell r="M19">
            <v>45357</v>
          </cell>
          <cell r="N19">
            <v>1069200</v>
          </cell>
          <cell r="O19">
            <v>45473</v>
          </cell>
          <cell r="P19" t="str">
            <v>●</v>
          </cell>
          <cell r="R19" t="str">
            <v>○</v>
          </cell>
          <cell r="S19">
            <v>2</v>
          </cell>
          <cell r="T19">
            <v>2</v>
          </cell>
          <cell r="U19">
            <v>11010</v>
          </cell>
          <cell r="W19">
            <v>6</v>
          </cell>
          <cell r="X19">
            <v>12</v>
          </cell>
          <cell r="Y19" t="str">
            <v>12-38</v>
          </cell>
          <cell r="Z19" t="str">
            <v>総価契約</v>
          </cell>
          <cell r="AA19" t="str">
            <v>-</v>
          </cell>
          <cell r="AB19" t="str">
            <v>-</v>
          </cell>
          <cell r="AC19">
            <v>1069200</v>
          </cell>
        </row>
        <row r="20">
          <cell r="A20">
            <v>18</v>
          </cell>
          <cell r="B20" t="str">
            <v>井上（雄）</v>
          </cell>
          <cell r="C20" t="str">
            <v>競争性を有しない随意契約</v>
          </cell>
          <cell r="D20" t="str">
            <v>役務</v>
          </cell>
          <cell r="E20" t="str">
            <v>経営分析システム　一式</v>
          </cell>
          <cell r="F20" t="str">
            <v>病院ダッシュボードχの契約</v>
          </cell>
          <cell r="G20" t="str">
            <v>株式会社グローバルヘルスコンサルティング・ジャパン</v>
          </cell>
          <cell r="H20" t="str">
            <v>東京都新宿区新宿六丁目27‐30新宿イーストサイドスクエア5F 510</v>
          </cell>
          <cell r="I20" t="str">
            <v>経営企画経由</v>
          </cell>
          <cell r="J20">
            <v>45383</v>
          </cell>
          <cell r="K20">
            <v>45747</v>
          </cell>
          <cell r="L20" t="str">
            <v>-</v>
          </cell>
          <cell r="M20">
            <v>45338</v>
          </cell>
          <cell r="N20">
            <v>1485000</v>
          </cell>
          <cell r="O20">
            <v>45473</v>
          </cell>
          <cell r="P20" t="str">
            <v>●</v>
          </cell>
          <cell r="R20" t="str">
            <v>○</v>
          </cell>
          <cell r="S20">
            <v>2</v>
          </cell>
          <cell r="T20">
            <v>2</v>
          </cell>
          <cell r="U20">
            <v>11010</v>
          </cell>
          <cell r="W20">
            <v>6</v>
          </cell>
          <cell r="X20">
            <v>12</v>
          </cell>
          <cell r="Y20" t="str">
            <v>12-38</v>
          </cell>
          <cell r="Z20" t="str">
            <v>総価契約</v>
          </cell>
          <cell r="AA20" t="str">
            <v>-</v>
          </cell>
          <cell r="AB20" t="str">
            <v>-</v>
          </cell>
          <cell r="AC20">
            <v>1485000</v>
          </cell>
        </row>
        <row r="21">
          <cell r="A21">
            <v>19</v>
          </cell>
          <cell r="B21" t="str">
            <v>井上（雄）</v>
          </cell>
          <cell r="C21" t="str">
            <v>公募型企画競争</v>
          </cell>
          <cell r="D21" t="str">
            <v>役務</v>
          </cell>
          <cell r="E21" t="str">
            <v>院内保育園運営業務委託　一式</v>
          </cell>
          <cell r="F21" t="str">
            <v>なかよし保育園の運営委託</v>
          </cell>
          <cell r="G21" t="str">
            <v>ヒューマンスターチャイルド株式会社</v>
          </cell>
          <cell r="H21" t="str">
            <v>神奈川県横浜市神奈川区鶴谷町3-29-1</v>
          </cell>
          <cell r="I21" t="str">
            <v>安藤</v>
          </cell>
          <cell r="J21">
            <v>45383</v>
          </cell>
          <cell r="K21">
            <v>46477</v>
          </cell>
          <cell r="L21" t="str">
            <v>-</v>
          </cell>
          <cell r="M21">
            <v>45288</v>
          </cell>
          <cell r="N21">
            <v>105296400</v>
          </cell>
          <cell r="O21">
            <v>46203</v>
          </cell>
          <cell r="R21" t="str">
            <v>○</v>
          </cell>
          <cell r="S21">
            <v>2</v>
          </cell>
          <cell r="T21">
            <v>2</v>
          </cell>
          <cell r="U21">
            <v>12020</v>
          </cell>
          <cell r="W21">
            <v>4</v>
          </cell>
          <cell r="X21" t="str">
            <v>-</v>
          </cell>
          <cell r="Y21" t="str">
            <v>-</v>
          </cell>
          <cell r="Z21" t="str">
            <v>総価契約</v>
          </cell>
          <cell r="AA21">
            <v>5</v>
          </cell>
          <cell r="AB21">
            <v>1</v>
          </cell>
          <cell r="AC21">
            <v>114048000</v>
          </cell>
        </row>
        <row r="22">
          <cell r="A22">
            <v>20</v>
          </cell>
          <cell r="B22" t="str">
            <v>井上（雄）</v>
          </cell>
          <cell r="C22" t="str">
            <v>公募型企画競争</v>
          </cell>
          <cell r="D22" t="str">
            <v>役務</v>
          </cell>
          <cell r="E22" t="str">
            <v>医事業務等委託　一式</v>
          </cell>
          <cell r="F22" t="str">
            <v>医事業務等委託</v>
          </cell>
          <cell r="G22" t="str">
            <v>株式会社ソラスト</v>
          </cell>
          <cell r="I22" t="str">
            <v>支社長代理　西戸</v>
          </cell>
          <cell r="J22">
            <v>44652</v>
          </cell>
          <cell r="K22">
            <v>45747</v>
          </cell>
          <cell r="L22" t="str">
            <v>-</v>
          </cell>
          <cell r="M22">
            <v>44592</v>
          </cell>
          <cell r="N22">
            <v>716364000</v>
          </cell>
          <cell r="O22">
            <v>45473</v>
          </cell>
          <cell r="P22" t="str">
            <v>●</v>
          </cell>
          <cell r="R22" t="str">
            <v>○</v>
          </cell>
          <cell r="X22" t="str">
            <v>-</v>
          </cell>
          <cell r="Y22" t="str">
            <v>-</v>
          </cell>
        </row>
        <row r="23">
          <cell r="A23">
            <v>21</v>
          </cell>
          <cell r="B23" t="str">
            <v>井上（雄）</v>
          </cell>
          <cell r="C23" t="str">
            <v>公募型企画競争</v>
          </cell>
          <cell r="D23" t="str">
            <v>役務</v>
          </cell>
          <cell r="E23" t="str">
            <v>栄養部門業務委託　一式</v>
          </cell>
          <cell r="F23" t="str">
            <v>炊飯業務、下処理、盛付、配膳、下膳、食器洗浄</v>
          </cell>
          <cell r="G23" t="str">
            <v>株式会社LEOC</v>
          </cell>
          <cell r="H23" t="str">
            <v>東京都千代田区大手町1-1-3</v>
          </cell>
          <cell r="I23" t="str">
            <v>本部長　岡本</v>
          </cell>
          <cell r="J23">
            <v>45017</v>
          </cell>
          <cell r="K23">
            <v>46112</v>
          </cell>
          <cell r="L23" t="str">
            <v>-</v>
          </cell>
          <cell r="M23">
            <v>44921</v>
          </cell>
          <cell r="N23">
            <v>466884000</v>
          </cell>
          <cell r="O23">
            <v>45838</v>
          </cell>
          <cell r="R23" t="str">
            <v>○</v>
          </cell>
          <cell r="X23" t="str">
            <v>-</v>
          </cell>
          <cell r="Y23" t="str">
            <v>-</v>
          </cell>
        </row>
        <row r="24">
          <cell r="A24">
            <v>22</v>
          </cell>
          <cell r="B24" t="str">
            <v>井上（雄）</v>
          </cell>
          <cell r="C24" t="str">
            <v>公募型企画競争</v>
          </cell>
          <cell r="D24" t="str">
            <v>役務</v>
          </cell>
          <cell r="E24" t="str">
            <v>病院情報システム更新に係るコンサルティング業務委託</v>
          </cell>
          <cell r="F24" t="str">
            <v>システム更新に係るコンサル</v>
          </cell>
          <cell r="G24" t="str">
            <v>株式会社メディカルエージェンシー</v>
          </cell>
          <cell r="H24" t="str">
            <v>東京都千代田区神田駿河台２丁目１０番６号</v>
          </cell>
          <cell r="I24" t="str">
            <v>比企</v>
          </cell>
          <cell r="J24">
            <v>45078</v>
          </cell>
          <cell r="K24">
            <v>45808</v>
          </cell>
          <cell r="L24" t="str">
            <v>-</v>
          </cell>
          <cell r="M24">
            <v>45077</v>
          </cell>
          <cell r="N24">
            <v>26769600</v>
          </cell>
          <cell r="O24">
            <v>45535</v>
          </cell>
          <cell r="R24" t="str">
            <v>○</v>
          </cell>
          <cell r="S24">
            <v>2</v>
          </cell>
          <cell r="T24">
            <v>2</v>
          </cell>
          <cell r="U24">
            <v>10200</v>
          </cell>
          <cell r="W24">
            <v>4</v>
          </cell>
          <cell r="X24" t="str">
            <v>-</v>
          </cell>
          <cell r="Y24" t="str">
            <v>-</v>
          </cell>
          <cell r="Z24" t="str">
            <v>総価契約</v>
          </cell>
          <cell r="AA24">
            <v>1</v>
          </cell>
          <cell r="AB24">
            <v>1</v>
          </cell>
          <cell r="AC24">
            <v>29040000</v>
          </cell>
        </row>
        <row r="25">
          <cell r="A25">
            <v>23</v>
          </cell>
          <cell r="B25" t="str">
            <v>藤田</v>
          </cell>
          <cell r="C25" t="str">
            <v>少額随意契約</v>
          </cell>
          <cell r="D25" t="str">
            <v>役務</v>
          </cell>
          <cell r="E25" t="str">
            <v>院内ネズミ・ゴキブリ等防除業務</v>
          </cell>
          <cell r="F25" t="str">
            <v>害虫駆除／防除</v>
          </cell>
          <cell r="G25" t="str">
            <v>ウオーク</v>
          </cell>
          <cell r="J25">
            <v>45383</v>
          </cell>
          <cell r="K25">
            <v>45747</v>
          </cell>
          <cell r="N25" t="str">
            <v>-</v>
          </cell>
          <cell r="O25">
            <v>45473</v>
          </cell>
          <cell r="R25" t="str">
            <v>×</v>
          </cell>
        </row>
        <row r="26">
          <cell r="A26">
            <v>24</v>
          </cell>
          <cell r="B26" t="str">
            <v>中岡</v>
          </cell>
          <cell r="C26" t="str">
            <v>少額随意契約</v>
          </cell>
          <cell r="D26" t="str">
            <v>役務</v>
          </cell>
          <cell r="E26" t="str">
            <v>立会業務委託</v>
          </cell>
          <cell r="F26" t="str">
            <v>医療機器情報提供・便益労務</v>
          </cell>
          <cell r="G26" t="str">
            <v>㈱ウイン・インターナショナル</v>
          </cell>
          <cell r="J26">
            <v>44927</v>
          </cell>
          <cell r="K26">
            <v>45291</v>
          </cell>
          <cell r="N26" t="str">
            <v>-</v>
          </cell>
          <cell r="O26">
            <v>45016</v>
          </cell>
          <cell r="R26" t="str">
            <v>×</v>
          </cell>
        </row>
        <row r="27">
          <cell r="A27">
            <v>25</v>
          </cell>
          <cell r="B27" t="str">
            <v>井上（雄）</v>
          </cell>
          <cell r="C27" t="str">
            <v>一般競争入札</v>
          </cell>
          <cell r="D27" t="str">
            <v>役務</v>
          </cell>
          <cell r="E27" t="str">
            <v>未収金回収業務委託</v>
          </cell>
          <cell r="F27" t="str">
            <v>患者に係る未収金回収の代行業務委託</v>
          </cell>
          <cell r="G27" t="str">
            <v>弁護士法人ライズ綜合法律事務所</v>
          </cell>
          <cell r="H27" t="str">
            <v>東京都中央区日本橋3-9-1日本橋三丁目スクエア12階</v>
          </cell>
          <cell r="J27">
            <v>45383</v>
          </cell>
          <cell r="K27">
            <v>46477</v>
          </cell>
          <cell r="L27" t="str">
            <v>-</v>
          </cell>
          <cell r="M27">
            <v>45373</v>
          </cell>
          <cell r="N27">
            <v>1138500</v>
          </cell>
          <cell r="O27">
            <v>46203</v>
          </cell>
          <cell r="Q27" t="str">
            <v>成功報酬型：23％</v>
          </cell>
          <cell r="R27" t="str">
            <v>○</v>
          </cell>
          <cell r="S27">
            <v>2</v>
          </cell>
          <cell r="T27">
            <v>2</v>
          </cell>
          <cell r="U27">
            <v>10200</v>
          </cell>
          <cell r="W27">
            <v>1</v>
          </cell>
          <cell r="X27" t="str">
            <v>-</v>
          </cell>
          <cell r="Y27" t="str">
            <v>-</v>
          </cell>
          <cell r="Z27" t="str">
            <v>単価契約</v>
          </cell>
          <cell r="AA27">
            <v>1</v>
          </cell>
          <cell r="AB27">
            <v>1</v>
          </cell>
          <cell r="AC27">
            <v>1232550</v>
          </cell>
        </row>
        <row r="28">
          <cell r="A28">
            <v>26</v>
          </cell>
          <cell r="B28" t="str">
            <v>中岡</v>
          </cell>
          <cell r="C28" t="str">
            <v>少額随意契約</v>
          </cell>
          <cell r="D28" t="str">
            <v>役務</v>
          </cell>
          <cell r="E28" t="str">
            <v>放射線個人被ばく線量測定業務委託　一式(水晶体)</v>
          </cell>
          <cell r="F28" t="str">
            <v>放射線業務に従事する医師や技師の
ガラスバッチ装着による被ばく線量測定</v>
          </cell>
          <cell r="G28" t="str">
            <v>長瀬ランダウア株式会社</v>
          </cell>
          <cell r="I28" t="str">
            <v>営業課　表谷</v>
          </cell>
          <cell r="J28">
            <v>45383</v>
          </cell>
          <cell r="K28">
            <v>45747</v>
          </cell>
          <cell r="N28" t="str">
            <v>-</v>
          </cell>
          <cell r="O28">
            <v>45473</v>
          </cell>
          <cell r="R28" t="str">
            <v>×</v>
          </cell>
        </row>
        <row r="29">
          <cell r="A29">
            <v>27</v>
          </cell>
          <cell r="B29" t="str">
            <v>井上（雄）</v>
          </cell>
          <cell r="C29" t="str">
            <v>総合評価落札方式</v>
          </cell>
          <cell r="D29" t="str">
            <v>役務</v>
          </cell>
          <cell r="E29" t="str">
            <v>物品調達・物流管理(SPD)業務委託　一式</v>
          </cell>
          <cell r="F29" t="str">
            <v>診療材料の調達・管理</v>
          </cell>
          <cell r="G29" t="str">
            <v>エム・シー・ヘルスケア株式会社</v>
          </cell>
          <cell r="I29" t="str">
            <v>院内常駐　八木澤</v>
          </cell>
          <cell r="J29">
            <v>44652</v>
          </cell>
          <cell r="K29">
            <v>45747</v>
          </cell>
          <cell r="L29" t="str">
            <v>-</v>
          </cell>
          <cell r="M29">
            <v>44651</v>
          </cell>
          <cell r="N29">
            <v>8261383805</v>
          </cell>
          <cell r="O29">
            <v>45473</v>
          </cell>
          <cell r="P29" t="str">
            <v>●</v>
          </cell>
          <cell r="R29" t="str">
            <v>○</v>
          </cell>
          <cell r="X29" t="str">
            <v>-</v>
          </cell>
          <cell r="Y29" t="str">
            <v>-</v>
          </cell>
        </row>
        <row r="30">
          <cell r="A30">
            <v>28</v>
          </cell>
          <cell r="B30" t="str">
            <v>井上（雄）</v>
          </cell>
          <cell r="C30" t="str">
            <v>一般競争入札</v>
          </cell>
          <cell r="D30" t="str">
            <v>保守</v>
          </cell>
          <cell r="E30" t="str">
            <v>病院情報システム保守契約</v>
          </cell>
          <cell r="F30" t="str">
            <v>電子カルテシステム外各種部門システム</v>
          </cell>
          <cell r="G30" t="str">
            <v>日本電気株式会社西東京支社</v>
          </cell>
          <cell r="I30" t="str">
            <v>NEC主任　高橋</v>
          </cell>
          <cell r="J30">
            <v>43221</v>
          </cell>
          <cell r="K30">
            <v>45596</v>
          </cell>
          <cell r="L30" t="str">
            <v>-</v>
          </cell>
          <cell r="N30" t="str">
            <v>-</v>
          </cell>
          <cell r="O30">
            <v>45504</v>
          </cell>
          <cell r="P30" t="str">
            <v>●</v>
          </cell>
          <cell r="R30" t="str">
            <v>○</v>
          </cell>
          <cell r="X30" t="str">
            <v>-</v>
          </cell>
          <cell r="Y30" t="str">
            <v>-</v>
          </cell>
        </row>
        <row r="31">
          <cell r="A31">
            <v>29</v>
          </cell>
          <cell r="B31" t="str">
            <v>山口</v>
          </cell>
          <cell r="C31" t="str">
            <v>一般競争入札</v>
          </cell>
          <cell r="D31" t="str">
            <v>保守</v>
          </cell>
          <cell r="E31" t="str">
            <v>昇降機等設備保守点検業務　一式</v>
          </cell>
          <cell r="F31" t="str">
            <v>エレベーター・エスカレーター保守点検業務</v>
          </cell>
          <cell r="G31" t="str">
            <v>ジャパンエレベーターサービス株式会社</v>
          </cell>
          <cell r="I31" t="str">
            <v>第一営業部　廣澤</v>
          </cell>
          <cell r="J31">
            <v>45017</v>
          </cell>
          <cell r="K31">
            <v>46112</v>
          </cell>
          <cell r="L31" t="str">
            <v>-</v>
          </cell>
          <cell r="N31">
            <v>4653000</v>
          </cell>
          <cell r="O31">
            <v>46022</v>
          </cell>
          <cell r="R31" t="str">
            <v>○</v>
          </cell>
          <cell r="X31" t="str">
            <v>-</v>
          </cell>
          <cell r="Y31" t="str">
            <v>-</v>
          </cell>
        </row>
        <row r="32">
          <cell r="A32">
            <v>30</v>
          </cell>
          <cell r="B32" t="str">
            <v>山口</v>
          </cell>
          <cell r="C32" t="str">
            <v>競争性を有しない随意契約</v>
          </cell>
          <cell r="D32" t="str">
            <v>保守</v>
          </cell>
          <cell r="E32" t="str">
            <v>内視鏡保守契約</v>
          </cell>
          <cell r="F32" t="str">
            <v>内視鏡室・手術室</v>
          </cell>
          <cell r="G32" t="str">
            <v>オリンパスマーケティング株式会社</v>
          </cell>
          <cell r="I32" t="str">
            <v>佐藤</v>
          </cell>
          <cell r="J32">
            <v>45383</v>
          </cell>
          <cell r="K32">
            <v>45747</v>
          </cell>
          <cell r="M32">
            <v>45352</v>
          </cell>
          <cell r="N32">
            <v>1456950</v>
          </cell>
          <cell r="O32">
            <v>45657</v>
          </cell>
          <cell r="P32" t="str">
            <v>●</v>
          </cell>
          <cell r="R32" t="str">
            <v>○</v>
          </cell>
          <cell r="S32">
            <v>2</v>
          </cell>
          <cell r="T32">
            <v>2</v>
          </cell>
          <cell r="U32" t="str">
            <v>10610</v>
          </cell>
          <cell r="W32">
            <v>6</v>
          </cell>
          <cell r="X32">
            <v>18</v>
          </cell>
          <cell r="Y32" t="str">
            <v>18-4</v>
          </cell>
          <cell r="Z32" t="str">
            <v>総価契約</v>
          </cell>
          <cell r="AA32" t="str">
            <v>-</v>
          </cell>
          <cell r="AB32" t="str">
            <v>-</v>
          </cell>
          <cell r="AC32">
            <v>1465950</v>
          </cell>
        </row>
        <row r="33">
          <cell r="A33">
            <v>31</v>
          </cell>
          <cell r="B33" t="str">
            <v>山口</v>
          </cell>
          <cell r="C33" t="str">
            <v>競争性を有しない随意契約</v>
          </cell>
          <cell r="D33" t="str">
            <v>保守</v>
          </cell>
          <cell r="E33" t="str">
            <v>ボイラー装置(B-1-1号　外2件)保守契約　一式</v>
          </cell>
          <cell r="G33" t="str">
            <v>三浦工業株式会社</v>
          </cell>
          <cell r="H33" t="str">
            <v>愛媛県松山市堀江町７</v>
          </cell>
          <cell r="I33" t="str">
            <v>主任　森田</v>
          </cell>
          <cell r="J33">
            <v>45383</v>
          </cell>
          <cell r="K33">
            <v>45747</v>
          </cell>
          <cell r="M33">
            <v>45352</v>
          </cell>
          <cell r="N33">
            <v>2013000</v>
          </cell>
          <cell r="O33">
            <v>45657</v>
          </cell>
          <cell r="P33" t="str">
            <v>●</v>
          </cell>
          <cell r="R33" t="str">
            <v>○</v>
          </cell>
          <cell r="S33">
            <v>2</v>
          </cell>
          <cell r="T33">
            <v>2</v>
          </cell>
          <cell r="U33" t="str">
            <v>10610</v>
          </cell>
          <cell r="W33">
            <v>6</v>
          </cell>
          <cell r="X33">
            <v>18</v>
          </cell>
          <cell r="Y33" t="str">
            <v>18-4</v>
          </cell>
          <cell r="Z33" t="str">
            <v>総価契約</v>
          </cell>
          <cell r="AA33" t="str">
            <v>-</v>
          </cell>
          <cell r="AB33" t="str">
            <v>-</v>
          </cell>
          <cell r="AC33">
            <v>2013000</v>
          </cell>
        </row>
        <row r="34">
          <cell r="A34">
            <v>32</v>
          </cell>
          <cell r="B34" t="str">
            <v>井上（雄）</v>
          </cell>
          <cell r="C34" t="str">
            <v>競争性を有しない随意契約</v>
          </cell>
          <cell r="D34" t="str">
            <v>保守</v>
          </cell>
          <cell r="E34" t="str">
            <v>超音波診断装置3件保守契約　一式</v>
          </cell>
          <cell r="F34" t="str">
            <v>カテ室、5階西病棟、第4処置室</v>
          </cell>
          <cell r="G34" t="str">
            <v>株式会社イノメディックス</v>
          </cell>
          <cell r="H34" t="str">
            <v>東京都文京区湯島二丁目16番11号</v>
          </cell>
          <cell r="I34" t="str">
            <v>営業グループ　加藤</v>
          </cell>
          <cell r="J34">
            <v>45200</v>
          </cell>
          <cell r="K34">
            <v>45565</v>
          </cell>
          <cell r="L34" t="str">
            <v>-</v>
          </cell>
          <cell r="M34">
            <v>45198</v>
          </cell>
          <cell r="N34">
            <v>2805000</v>
          </cell>
          <cell r="O34">
            <v>45473</v>
          </cell>
          <cell r="P34" t="str">
            <v>●</v>
          </cell>
          <cell r="R34" t="str">
            <v>○</v>
          </cell>
          <cell r="S34">
            <v>2</v>
          </cell>
          <cell r="T34">
            <v>2</v>
          </cell>
          <cell r="U34">
            <v>10610</v>
          </cell>
          <cell r="W34">
            <v>6</v>
          </cell>
          <cell r="X34">
            <v>18</v>
          </cell>
          <cell r="Y34" t="str">
            <v>18-4</v>
          </cell>
          <cell r="Z34" t="str">
            <v>総価契約</v>
          </cell>
          <cell r="AA34" t="str">
            <v>-</v>
          </cell>
          <cell r="AB34" t="str">
            <v>-</v>
          </cell>
          <cell r="AC34">
            <v>3058000</v>
          </cell>
        </row>
        <row r="35">
          <cell r="A35">
            <v>33</v>
          </cell>
          <cell r="B35" t="str">
            <v>井上（雄）</v>
          </cell>
          <cell r="C35" t="str">
            <v>競争性を有しない随意契約</v>
          </cell>
          <cell r="D35" t="str">
            <v>保守</v>
          </cell>
          <cell r="E35" t="str">
            <v>中型搬送設備保守契約</v>
          </cell>
          <cell r="F35" t="str">
            <v>医薬品・カルテ等を運ぶ中型搬送設備</v>
          </cell>
          <cell r="G35" t="str">
            <v>シンフォニアエンジニアリング株式会社
旧：株式会社Ｓ＆Ｓエンジニアリング</v>
          </cell>
          <cell r="H35" t="str">
            <v>東京都港区海岸1-11-1ニューピア竹芝ノースタワー13階</v>
          </cell>
          <cell r="I35" t="str">
            <v>課長代理　毛利</v>
          </cell>
          <cell r="J35">
            <v>45261</v>
          </cell>
          <cell r="K35">
            <v>45626</v>
          </cell>
          <cell r="L35" t="str">
            <v>-</v>
          </cell>
          <cell r="M35">
            <v>45250</v>
          </cell>
          <cell r="N35">
            <v>1529000</v>
          </cell>
          <cell r="O35">
            <v>45534</v>
          </cell>
          <cell r="P35" t="str">
            <v>●</v>
          </cell>
          <cell r="R35" t="str">
            <v>○</v>
          </cell>
          <cell r="S35">
            <v>2</v>
          </cell>
          <cell r="T35">
            <v>2</v>
          </cell>
          <cell r="U35">
            <v>10160</v>
          </cell>
          <cell r="W35">
            <v>6</v>
          </cell>
          <cell r="X35">
            <v>18</v>
          </cell>
          <cell r="Y35" t="str">
            <v>18-4</v>
          </cell>
          <cell r="Z35" t="str">
            <v>総価契約</v>
          </cell>
          <cell r="AA35" t="str">
            <v>-</v>
          </cell>
          <cell r="AB35" t="str">
            <v>-</v>
          </cell>
          <cell r="AC35">
            <v>1529000</v>
          </cell>
        </row>
        <row r="36">
          <cell r="A36">
            <v>34</v>
          </cell>
          <cell r="B36" t="str">
            <v>井上（雄）</v>
          </cell>
          <cell r="C36" t="str">
            <v>競争性を有しない随意契約</v>
          </cell>
          <cell r="D36" t="str">
            <v>保守</v>
          </cell>
          <cell r="E36" t="str">
            <v>全身麻酔器保守契約</v>
          </cell>
          <cell r="F36" t="str">
            <v>GEヘルスケア・ジャパン エスパイア各型番 7件</v>
          </cell>
          <cell r="G36" t="str">
            <v>株式会社イノメディックス</v>
          </cell>
          <cell r="H36" t="str">
            <v>東京都文京区湯島二丁目16番11号</v>
          </cell>
          <cell r="I36" t="str">
            <v>営業グループ　加藤</v>
          </cell>
          <cell r="J36">
            <v>45261</v>
          </cell>
          <cell r="K36">
            <v>45626</v>
          </cell>
          <cell r="L36" t="str">
            <v>-</v>
          </cell>
          <cell r="M36">
            <v>45260</v>
          </cell>
          <cell r="N36">
            <v>2442000</v>
          </cell>
          <cell r="O36">
            <v>45534</v>
          </cell>
          <cell r="P36" t="str">
            <v>●</v>
          </cell>
          <cell r="R36" t="str">
            <v>○</v>
          </cell>
          <cell r="S36">
            <v>2</v>
          </cell>
          <cell r="T36">
            <v>2</v>
          </cell>
          <cell r="U36">
            <v>10610</v>
          </cell>
          <cell r="W36">
            <v>6</v>
          </cell>
          <cell r="X36">
            <v>18</v>
          </cell>
          <cell r="Y36" t="str">
            <v>18-4</v>
          </cell>
          <cell r="Z36" t="str">
            <v>総価契約</v>
          </cell>
          <cell r="AA36" t="str">
            <v>-</v>
          </cell>
          <cell r="AB36" t="str">
            <v>-</v>
          </cell>
          <cell r="AC36">
            <v>2398000</v>
          </cell>
        </row>
        <row r="37">
          <cell r="A37">
            <v>35</v>
          </cell>
          <cell r="B37" t="str">
            <v>井上（雄）</v>
          </cell>
          <cell r="C37" t="str">
            <v>競争性を有しない随意契約</v>
          </cell>
          <cell r="D37" t="str">
            <v>保守</v>
          </cell>
          <cell r="E37" t="str">
            <v>手術用ナビゲーションシステム保守契約</v>
          </cell>
          <cell r="F37" t="str">
            <v>脳神経外科手術使用機器</v>
          </cell>
          <cell r="G37" t="str">
            <v>株式会社フジタ医科器械</v>
          </cell>
          <cell r="H37" t="str">
            <v>東京都文京区本郷3丁目6番1号</v>
          </cell>
          <cell r="I37" t="str">
            <v>係長　宮東</v>
          </cell>
          <cell r="J37">
            <v>45261</v>
          </cell>
          <cell r="K37">
            <v>46356</v>
          </cell>
          <cell r="L37" t="str">
            <v>-</v>
          </cell>
          <cell r="M37">
            <v>45260</v>
          </cell>
          <cell r="N37">
            <v>5956500</v>
          </cell>
          <cell r="O37">
            <v>46264</v>
          </cell>
          <cell r="R37" t="str">
            <v>○</v>
          </cell>
          <cell r="S37">
            <v>2</v>
          </cell>
          <cell r="T37">
            <v>2</v>
          </cell>
          <cell r="U37">
            <v>10610</v>
          </cell>
          <cell r="W37">
            <v>6</v>
          </cell>
          <cell r="X37">
            <v>18</v>
          </cell>
          <cell r="Y37" t="str">
            <v>18-4</v>
          </cell>
          <cell r="Z37" t="str">
            <v>総価契約</v>
          </cell>
          <cell r="AA37" t="str">
            <v>-</v>
          </cell>
          <cell r="AB37" t="str">
            <v>-</v>
          </cell>
          <cell r="AC37">
            <v>5956500</v>
          </cell>
        </row>
        <row r="38">
          <cell r="A38">
            <v>36</v>
          </cell>
          <cell r="B38" t="str">
            <v>井上（雄）</v>
          </cell>
          <cell r="C38" t="str">
            <v>競争性を有しない随意契約</v>
          </cell>
          <cell r="D38" t="str">
            <v>保守</v>
          </cell>
          <cell r="E38" t="str">
            <v>320列CT装置保守契約</v>
          </cell>
          <cell r="F38" t="str">
            <v>320列CT装置　キヤノン Aquilion ONE PRISM TSX-306A/IW</v>
          </cell>
          <cell r="G38" t="str">
            <v>キャノンメディカルシステムズ株式会社</v>
          </cell>
          <cell r="H38" t="str">
            <v>東京都立川市曙町1-36-3</v>
          </cell>
          <cell r="I38" t="str">
            <v>保守推進担当　小塚</v>
          </cell>
          <cell r="J38">
            <v>45292</v>
          </cell>
          <cell r="K38">
            <v>46387</v>
          </cell>
          <cell r="L38" t="str">
            <v>-</v>
          </cell>
          <cell r="M38">
            <v>45288</v>
          </cell>
          <cell r="N38">
            <v>111889800</v>
          </cell>
          <cell r="O38">
            <v>46295</v>
          </cell>
          <cell r="R38" t="str">
            <v>○</v>
          </cell>
          <cell r="S38">
            <v>1</v>
          </cell>
          <cell r="T38">
            <v>2</v>
          </cell>
          <cell r="U38">
            <v>10610</v>
          </cell>
          <cell r="W38">
            <v>6</v>
          </cell>
          <cell r="X38">
            <v>18</v>
          </cell>
          <cell r="Y38" t="str">
            <v>18-4</v>
          </cell>
          <cell r="Z38" t="str">
            <v>総価契約</v>
          </cell>
          <cell r="AA38" t="str">
            <v>-</v>
          </cell>
          <cell r="AB38" t="str">
            <v>-</v>
          </cell>
          <cell r="AC38">
            <v>112186800</v>
          </cell>
        </row>
        <row r="39">
          <cell r="A39">
            <v>37</v>
          </cell>
          <cell r="B39" t="str">
            <v>井上（雄）</v>
          </cell>
          <cell r="C39" t="str">
            <v>競争性を有しない随意契約</v>
          </cell>
          <cell r="D39" t="str">
            <v>保守</v>
          </cell>
          <cell r="E39" t="str">
            <v>MRI(3.0T)保守契約　一式</v>
          </cell>
          <cell r="F39" t="str">
            <v>GE製　DiscoveryMR750w</v>
          </cell>
          <cell r="G39" t="str">
            <v>株式会社イノメディックス</v>
          </cell>
          <cell r="H39" t="str">
            <v>東京都文京区湯島二丁目16番11号</v>
          </cell>
          <cell r="I39" t="str">
            <v>営業グループ　加藤</v>
          </cell>
          <cell r="J39">
            <v>45383</v>
          </cell>
          <cell r="K39">
            <v>45747</v>
          </cell>
          <cell r="L39" t="str">
            <v>-</v>
          </cell>
          <cell r="M39">
            <v>45378</v>
          </cell>
          <cell r="N39">
            <v>18410700</v>
          </cell>
          <cell r="O39">
            <v>45657</v>
          </cell>
          <cell r="P39" t="str">
            <v>●</v>
          </cell>
          <cell r="R39" t="str">
            <v>○</v>
          </cell>
          <cell r="S39">
            <v>2</v>
          </cell>
          <cell r="T39">
            <v>2</v>
          </cell>
          <cell r="U39">
            <v>10610</v>
          </cell>
          <cell r="W39">
            <v>6</v>
          </cell>
          <cell r="X39">
            <v>18</v>
          </cell>
          <cell r="Y39" t="str">
            <v>18-4</v>
          </cell>
          <cell r="Z39" t="str">
            <v>総価契約</v>
          </cell>
          <cell r="AA39" t="str">
            <v>-</v>
          </cell>
          <cell r="AB39" t="str">
            <v>-</v>
          </cell>
          <cell r="AC39">
            <v>18410700</v>
          </cell>
        </row>
        <row r="40">
          <cell r="A40">
            <v>38</v>
          </cell>
          <cell r="B40" t="str">
            <v>井上（雄）</v>
          </cell>
          <cell r="C40" t="str">
            <v>競争性を有しない随意契約</v>
          </cell>
          <cell r="D40" t="str">
            <v>保守</v>
          </cell>
          <cell r="E40" t="str">
            <v>X線CT装置(64列)保守契約</v>
          </cell>
          <cell r="F40" t="str">
            <v>キヤノンメディカルシステムズ
Aquilion64/Aquilion16</v>
          </cell>
          <cell r="G40" t="str">
            <v>キャノンメディカルシステムズ株式会社西東京支店</v>
          </cell>
          <cell r="H40" t="str">
            <v>東京都立川市曙町一丁目36番３号</v>
          </cell>
          <cell r="I40" t="str">
            <v>保守推進担当　小塚</v>
          </cell>
          <cell r="J40">
            <v>45383</v>
          </cell>
          <cell r="K40">
            <v>45747</v>
          </cell>
          <cell r="L40" t="str">
            <v>-</v>
          </cell>
          <cell r="M40">
            <v>45380</v>
          </cell>
          <cell r="N40">
            <v>21608400</v>
          </cell>
          <cell r="O40">
            <v>45657</v>
          </cell>
          <cell r="P40" t="str">
            <v>●</v>
          </cell>
          <cell r="R40" t="str">
            <v>○</v>
          </cell>
          <cell r="S40">
            <v>2</v>
          </cell>
          <cell r="T40">
            <v>2</v>
          </cell>
          <cell r="U40">
            <v>10610</v>
          </cell>
          <cell r="W40">
            <v>6</v>
          </cell>
          <cell r="X40">
            <v>18</v>
          </cell>
          <cell r="Y40" t="str">
            <v>18-4</v>
          </cell>
          <cell r="Z40" t="str">
            <v>総価契約</v>
          </cell>
          <cell r="AA40" t="str">
            <v>-</v>
          </cell>
          <cell r="AB40" t="str">
            <v>-</v>
          </cell>
          <cell r="AC40">
            <v>21608400</v>
          </cell>
        </row>
        <row r="41">
          <cell r="A41">
            <v>39</v>
          </cell>
          <cell r="B41" t="str">
            <v>井上（雄）</v>
          </cell>
          <cell r="C41" t="str">
            <v>競争性を有しない随意契約</v>
          </cell>
          <cell r="D41" t="str">
            <v>保守</v>
          </cell>
          <cell r="E41" t="str">
            <v>核医学画像診断装置(ガンマカメラ)保守契約</v>
          </cell>
          <cell r="F41" t="str">
            <v>GEヘルスケア・ジャパン
Infinia3 Hawkeye4/IntelligentSupport NUCLEAR</v>
          </cell>
          <cell r="G41" t="str">
            <v>株式会社イノメディックス</v>
          </cell>
          <cell r="H41" t="str">
            <v>東京都文京区湯島二丁目16番11号</v>
          </cell>
          <cell r="I41" t="str">
            <v>営業グループ　加藤</v>
          </cell>
          <cell r="J41">
            <v>45383</v>
          </cell>
          <cell r="K41">
            <v>45747</v>
          </cell>
          <cell r="L41" t="str">
            <v>-</v>
          </cell>
          <cell r="M41">
            <v>45378</v>
          </cell>
          <cell r="N41">
            <v>4323000</v>
          </cell>
          <cell r="O41">
            <v>45657</v>
          </cell>
          <cell r="P41" t="str">
            <v>●</v>
          </cell>
          <cell r="R41" t="str">
            <v>○</v>
          </cell>
          <cell r="S41">
            <v>2</v>
          </cell>
          <cell r="T41">
            <v>2</v>
          </cell>
          <cell r="U41">
            <v>10610</v>
          </cell>
          <cell r="W41">
            <v>6</v>
          </cell>
          <cell r="X41">
            <v>18</v>
          </cell>
          <cell r="Y41" t="str">
            <v>18-4</v>
          </cell>
          <cell r="Z41" t="str">
            <v>総価契約</v>
          </cell>
          <cell r="AA41" t="str">
            <v>-</v>
          </cell>
          <cell r="AB41" t="str">
            <v>-</v>
          </cell>
          <cell r="AC41">
            <v>4323000</v>
          </cell>
        </row>
        <row r="42">
          <cell r="A42">
            <v>40</v>
          </cell>
          <cell r="B42" t="str">
            <v>井上（雄）</v>
          </cell>
          <cell r="C42" t="str">
            <v>競争性を有しない随意契約</v>
          </cell>
          <cell r="D42" t="str">
            <v>保守</v>
          </cell>
          <cell r="E42" t="str">
            <v>全身麻酔機保守契約</v>
          </cell>
          <cell r="F42" t="str">
            <v xml:space="preserve">【麻酔科】ドレーゲル・ジャパン
麻酔器PerseusA500/気化器D-vapor3000 </v>
          </cell>
          <cell r="G42" t="str">
            <v>株式会社イノメディックス</v>
          </cell>
          <cell r="H42" t="str">
            <v>東京都文京区湯島二丁目16番11号</v>
          </cell>
          <cell r="I42" t="str">
            <v>営業グループ　加藤</v>
          </cell>
          <cell r="J42">
            <v>45383</v>
          </cell>
          <cell r="K42">
            <v>45747</v>
          </cell>
          <cell r="L42" t="str">
            <v>-</v>
          </cell>
          <cell r="M42">
            <v>45379</v>
          </cell>
          <cell r="N42">
            <v>3250500</v>
          </cell>
          <cell r="O42">
            <v>45657</v>
          </cell>
          <cell r="P42" t="str">
            <v>●</v>
          </cell>
          <cell r="R42" t="str">
            <v>○</v>
          </cell>
          <cell r="S42">
            <v>2</v>
          </cell>
          <cell r="T42">
            <v>2</v>
          </cell>
          <cell r="U42">
            <v>10610</v>
          </cell>
          <cell r="W42">
            <v>6</v>
          </cell>
          <cell r="X42">
            <v>18</v>
          </cell>
          <cell r="Y42" t="str">
            <v>18-4</v>
          </cell>
          <cell r="Z42" t="str">
            <v>総価契約</v>
          </cell>
          <cell r="AA42" t="str">
            <v>-</v>
          </cell>
          <cell r="AB42" t="str">
            <v>-</v>
          </cell>
          <cell r="AC42">
            <v>3652000</v>
          </cell>
        </row>
        <row r="43">
          <cell r="A43">
            <v>41</v>
          </cell>
          <cell r="B43" t="str">
            <v>井上（雄）</v>
          </cell>
          <cell r="C43" t="str">
            <v>競争性を有しない随意契約</v>
          </cell>
          <cell r="D43" t="str">
            <v>保守</v>
          </cell>
          <cell r="E43" t="str">
            <v>外科用イメージ保守契約　一式</v>
          </cell>
          <cell r="F43" t="str">
            <v>GE製外科用イメージ保守</v>
          </cell>
          <cell r="G43" t="str">
            <v>株式会社イノメディックス</v>
          </cell>
          <cell r="H43" t="str">
            <v>東京都文京区湯島二丁目16番11号</v>
          </cell>
          <cell r="I43" t="str">
            <v>営業グループ　加藤</v>
          </cell>
          <cell r="J43">
            <v>45383</v>
          </cell>
          <cell r="K43">
            <v>45747</v>
          </cell>
          <cell r="L43" t="str">
            <v>-</v>
          </cell>
          <cell r="M43">
            <v>45378</v>
          </cell>
          <cell r="N43">
            <v>1452000</v>
          </cell>
          <cell r="O43">
            <v>45657</v>
          </cell>
          <cell r="P43" t="str">
            <v>●</v>
          </cell>
          <cell r="R43" t="str">
            <v>○</v>
          </cell>
          <cell r="S43">
            <v>2</v>
          </cell>
          <cell r="T43">
            <v>2</v>
          </cell>
          <cell r="U43">
            <v>10610</v>
          </cell>
          <cell r="W43">
            <v>6</v>
          </cell>
          <cell r="X43">
            <v>18</v>
          </cell>
          <cell r="Y43" t="str">
            <v>18-4</v>
          </cell>
          <cell r="Z43" t="str">
            <v>総価契約</v>
          </cell>
          <cell r="AA43" t="str">
            <v>-</v>
          </cell>
          <cell r="AB43" t="str">
            <v>-</v>
          </cell>
          <cell r="AC43">
            <v>1452000</v>
          </cell>
        </row>
        <row r="44">
          <cell r="A44">
            <v>42</v>
          </cell>
          <cell r="B44" t="str">
            <v>井上（雄）</v>
          </cell>
          <cell r="C44" t="str">
            <v>競争性を有しない随意契約</v>
          </cell>
          <cell r="D44" t="str">
            <v>保守</v>
          </cell>
          <cell r="E44" t="str">
            <v>放射線治療装置保守契約</v>
          </cell>
          <cell r="F44" t="str">
            <v>リニアック 放射線治療システム
PremierAssurance(Essentials/SW Elements)</v>
          </cell>
          <cell r="G44" t="str">
            <v>株式会社バリアンメディカルシステムズ</v>
          </cell>
          <cell r="H44" t="str">
            <v>東京都品川区大崎一丁目11番1号</v>
          </cell>
          <cell r="I44" t="str">
            <v>放射線科経由</v>
          </cell>
          <cell r="J44">
            <v>45383</v>
          </cell>
          <cell r="K44">
            <v>45473</v>
          </cell>
          <cell r="L44" t="str">
            <v>-</v>
          </cell>
          <cell r="M44">
            <v>45380</v>
          </cell>
          <cell r="N44">
            <v>4943400</v>
          </cell>
          <cell r="O44">
            <v>45381</v>
          </cell>
          <cell r="P44" t="str">
            <v>●</v>
          </cell>
          <cell r="R44" t="str">
            <v>○</v>
          </cell>
          <cell r="S44">
            <v>2</v>
          </cell>
          <cell r="T44">
            <v>2</v>
          </cell>
          <cell r="U44">
            <v>10610</v>
          </cell>
          <cell r="W44">
            <v>6</v>
          </cell>
          <cell r="X44">
            <v>18</v>
          </cell>
          <cell r="Y44" t="str">
            <v>18-4</v>
          </cell>
          <cell r="Z44" t="str">
            <v>総価契約</v>
          </cell>
          <cell r="AA44" t="str">
            <v>-</v>
          </cell>
          <cell r="AB44" t="str">
            <v>-</v>
          </cell>
          <cell r="AC44">
            <v>4943400</v>
          </cell>
        </row>
        <row r="45">
          <cell r="A45">
            <v>43</v>
          </cell>
          <cell r="B45" t="str">
            <v>井上（雄）</v>
          </cell>
          <cell r="C45" t="str">
            <v>競争性を有しない随意契約</v>
          </cell>
          <cell r="D45" t="str">
            <v>保守</v>
          </cell>
          <cell r="E45" t="str">
            <v>生体情報モニターシステム保守契約（フィリップス）</v>
          </cell>
          <cell r="F45" t="str">
            <v>フィリップス・ジャパン
セントラルモニタ/ベッドサイドモニタ/周辺機器 153式</v>
          </cell>
          <cell r="G45" t="str">
            <v>株式会社イノメディックス</v>
          </cell>
          <cell r="H45" t="str">
            <v>東京都文京区湯島二丁目16番11号</v>
          </cell>
          <cell r="I45" t="str">
            <v>営業グループ　加藤</v>
          </cell>
          <cell r="J45">
            <v>45413</v>
          </cell>
          <cell r="K45">
            <v>45777</v>
          </cell>
          <cell r="L45" t="str">
            <v>-</v>
          </cell>
          <cell r="M45">
            <v>45379</v>
          </cell>
          <cell r="N45">
            <v>11000000</v>
          </cell>
          <cell r="O45">
            <v>45687</v>
          </cell>
          <cell r="P45" t="str">
            <v>●</v>
          </cell>
          <cell r="R45" t="str">
            <v>○</v>
          </cell>
          <cell r="S45">
            <v>2</v>
          </cell>
          <cell r="T45">
            <v>2</v>
          </cell>
          <cell r="U45">
            <v>10610</v>
          </cell>
          <cell r="W45">
            <v>6</v>
          </cell>
          <cell r="X45">
            <v>18</v>
          </cell>
          <cell r="Y45" t="str">
            <v>18-4</v>
          </cell>
          <cell r="Z45" t="str">
            <v>総価契約</v>
          </cell>
          <cell r="AA45" t="str">
            <v>-</v>
          </cell>
          <cell r="AB45" t="str">
            <v>-</v>
          </cell>
          <cell r="AC45">
            <v>11110000</v>
          </cell>
        </row>
        <row r="46">
          <cell r="A46">
            <v>44</v>
          </cell>
          <cell r="B46" t="str">
            <v>井上（雄）</v>
          </cell>
          <cell r="C46" t="str">
            <v>競争性を有しない随意契約</v>
          </cell>
          <cell r="D46" t="str">
            <v>保守</v>
          </cell>
          <cell r="E46" t="str">
            <v>生体情報モニターシステム保守契約（日本光電）</v>
          </cell>
          <cell r="F46" t="str">
            <v>日本光電 セントラルモニタ/送信機等</v>
          </cell>
          <cell r="G46" t="str">
            <v>日本光電工業株式会社東京支社</v>
          </cell>
          <cell r="H46" t="str">
            <v>東京都立川市錦町2-4-6　立川錦町SSビル</v>
          </cell>
          <cell r="I46" t="str">
            <v>西岡</v>
          </cell>
          <cell r="J46">
            <v>45413</v>
          </cell>
          <cell r="K46">
            <v>45777</v>
          </cell>
          <cell r="L46" t="str">
            <v>-</v>
          </cell>
          <cell r="M46">
            <v>45380</v>
          </cell>
          <cell r="N46">
            <v>10780000</v>
          </cell>
          <cell r="O46">
            <v>45687</v>
          </cell>
          <cell r="P46" t="str">
            <v>●</v>
          </cell>
          <cell r="R46" t="str">
            <v>○</v>
          </cell>
          <cell r="S46">
            <v>2</v>
          </cell>
          <cell r="T46">
            <v>2</v>
          </cell>
          <cell r="U46">
            <v>10610</v>
          </cell>
          <cell r="W46">
            <v>6</v>
          </cell>
          <cell r="X46">
            <v>18</v>
          </cell>
          <cell r="Y46" t="str">
            <v>18-4</v>
          </cell>
          <cell r="Z46" t="str">
            <v>総価契約</v>
          </cell>
          <cell r="AA46" t="str">
            <v>-</v>
          </cell>
          <cell r="AB46" t="str">
            <v>-</v>
          </cell>
          <cell r="AC46">
            <v>10780000</v>
          </cell>
        </row>
        <row r="47">
          <cell r="A47">
            <v>45</v>
          </cell>
          <cell r="B47" t="str">
            <v>井上（雄）</v>
          </cell>
          <cell r="C47" t="str">
            <v>競争性を有しない随意契約</v>
          </cell>
          <cell r="D47" t="str">
            <v>保守</v>
          </cell>
          <cell r="E47" t="str">
            <v>放射線画像保管システム(PACS)保守契約</v>
          </cell>
          <cell r="F47" t="str">
            <v>放射線画像管理システム／レポートシステム</v>
          </cell>
          <cell r="G47" t="str">
            <v>ＰＳＰ株式会社</v>
          </cell>
          <cell r="H47" t="str">
            <v>東京都港区港南1-2-70品川ｼｰｽﾞﾝﾃﾗｽ25F</v>
          </cell>
          <cell r="I47" t="str">
            <v>東京支店　田中</v>
          </cell>
          <cell r="J47">
            <v>45413</v>
          </cell>
          <cell r="K47">
            <v>45777</v>
          </cell>
          <cell r="L47" t="str">
            <v>-</v>
          </cell>
          <cell r="M47">
            <v>45413</v>
          </cell>
          <cell r="N47">
            <v>4026000</v>
          </cell>
          <cell r="O47">
            <v>45687</v>
          </cell>
          <cell r="P47" t="str">
            <v>●</v>
          </cell>
          <cell r="R47" t="str">
            <v>〇</v>
          </cell>
          <cell r="S47">
            <v>2</v>
          </cell>
          <cell r="T47">
            <v>2</v>
          </cell>
          <cell r="U47">
            <v>10610</v>
          </cell>
          <cell r="W47">
            <v>6</v>
          </cell>
          <cell r="X47">
            <v>18</v>
          </cell>
          <cell r="Y47" t="str">
            <v>18-4</v>
          </cell>
          <cell r="Z47" t="str">
            <v>総価契約</v>
          </cell>
          <cell r="AA47" t="str">
            <v>-</v>
          </cell>
          <cell r="AB47" t="str">
            <v>-</v>
          </cell>
        </row>
        <row r="48">
          <cell r="A48">
            <v>46</v>
          </cell>
          <cell r="B48" t="str">
            <v>井上（雄）</v>
          </cell>
          <cell r="C48" t="str">
            <v>競争性を有しない随意契約</v>
          </cell>
          <cell r="D48" t="str">
            <v>保守</v>
          </cell>
          <cell r="E48" t="str">
            <v>心臓カテーテル用検査装置(カルト３システム)保守契約　一式</v>
          </cell>
          <cell r="F48" t="str">
            <v>アンギオ装置付属３次元画像システム(放射線13番室)</v>
          </cell>
          <cell r="G48" t="str">
            <v>ディーブイエックス株式会社</v>
          </cell>
          <cell r="H48" t="str">
            <v>東京都豊島区高田二丁目17番22号</v>
          </cell>
          <cell r="I48" t="str">
            <v>マネージャー　遠藤</v>
          </cell>
          <cell r="J48">
            <v>45458</v>
          </cell>
          <cell r="K48">
            <v>45822</v>
          </cell>
          <cell r="L48" t="str">
            <v>-</v>
          </cell>
          <cell r="M48">
            <v>45457</v>
          </cell>
          <cell r="N48">
            <v>2970000</v>
          </cell>
          <cell r="O48">
            <v>45730</v>
          </cell>
          <cell r="P48" t="str">
            <v>●</v>
          </cell>
          <cell r="R48" t="str">
            <v>○</v>
          </cell>
          <cell r="S48">
            <v>2</v>
          </cell>
          <cell r="T48">
            <v>2</v>
          </cell>
          <cell r="U48">
            <v>10610</v>
          </cell>
          <cell r="W48">
            <v>6</v>
          </cell>
          <cell r="X48">
            <v>18</v>
          </cell>
          <cell r="Y48" t="str">
            <v>18-4</v>
          </cell>
          <cell r="Z48" t="str">
            <v>総価契約</v>
          </cell>
          <cell r="AA48" t="str">
            <v>-</v>
          </cell>
          <cell r="AB48" t="str">
            <v>-</v>
          </cell>
          <cell r="AC48">
            <v>2970000</v>
          </cell>
        </row>
        <row r="49">
          <cell r="A49">
            <v>47</v>
          </cell>
          <cell r="B49" t="str">
            <v>井上（雄）</v>
          </cell>
          <cell r="C49" t="str">
            <v>競争性を有しない随意契約</v>
          </cell>
          <cell r="D49" t="str">
            <v>保守</v>
          </cell>
          <cell r="E49" t="str">
            <v>放射線診断管理システム(RIS)保守契約</v>
          </cell>
          <cell r="F49" t="str">
            <v>放射線診断情報管理・治療情報管理・検査プレチェックシステム</v>
          </cell>
          <cell r="G49" t="str">
            <v>株式会社メディカルクリエイト</v>
          </cell>
          <cell r="H49" t="str">
            <v>広島県広島市南区稲荷町１番１号</v>
          </cell>
          <cell r="I49" t="str">
            <v>田中</v>
          </cell>
          <cell r="J49">
            <v>45474</v>
          </cell>
          <cell r="K49">
            <v>45838</v>
          </cell>
          <cell r="L49" t="str">
            <v>-</v>
          </cell>
          <cell r="M49">
            <v>45471</v>
          </cell>
          <cell r="N49">
            <v>4224000</v>
          </cell>
          <cell r="O49">
            <v>45746</v>
          </cell>
          <cell r="P49" t="str">
            <v>●</v>
          </cell>
          <cell r="Q49" t="str">
            <v>指名停止中→一者証明でOK</v>
          </cell>
          <cell r="R49" t="str">
            <v>○</v>
          </cell>
          <cell r="S49">
            <v>2</v>
          </cell>
          <cell r="T49">
            <v>2</v>
          </cell>
          <cell r="U49">
            <v>10610</v>
          </cell>
          <cell r="W49">
            <v>6</v>
          </cell>
          <cell r="X49">
            <v>18</v>
          </cell>
          <cell r="Y49" t="str">
            <v>18-4</v>
          </cell>
          <cell r="Z49" t="str">
            <v>総価契約</v>
          </cell>
          <cell r="AA49" t="str">
            <v>-</v>
          </cell>
          <cell r="AB49" t="str">
            <v>-</v>
          </cell>
          <cell r="AC49">
            <v>4224000</v>
          </cell>
        </row>
        <row r="50">
          <cell r="A50">
            <v>48</v>
          </cell>
          <cell r="B50" t="str">
            <v>山口</v>
          </cell>
          <cell r="C50" t="str">
            <v>競争性を有しない随意契約</v>
          </cell>
          <cell r="D50" t="str">
            <v>保守</v>
          </cell>
          <cell r="E50" t="str">
            <v>13室アンギオ装置保守契約</v>
          </cell>
          <cell r="F50" t="str">
            <v>13室アンギオ装置</v>
          </cell>
          <cell r="G50" t="str">
            <v>キャノンメディカルシステムズ株式会社西東京支店</v>
          </cell>
          <cell r="H50" t="str">
            <v>東京都立川市曙町一丁目36番３号</v>
          </cell>
          <cell r="I50" t="str">
            <v>保守推進担当　小塚</v>
          </cell>
          <cell r="J50">
            <v>45139</v>
          </cell>
          <cell r="K50">
            <v>45504</v>
          </cell>
          <cell r="L50" t="str">
            <v>-</v>
          </cell>
          <cell r="M50">
            <v>45134</v>
          </cell>
          <cell r="N50">
            <v>15430800</v>
          </cell>
          <cell r="O50">
            <v>45412</v>
          </cell>
          <cell r="P50" t="str">
            <v>●</v>
          </cell>
          <cell r="R50" t="str">
            <v>○</v>
          </cell>
          <cell r="S50">
            <v>2</v>
          </cell>
          <cell r="T50">
            <v>2</v>
          </cell>
          <cell r="U50">
            <v>10610</v>
          </cell>
          <cell r="W50">
            <v>6</v>
          </cell>
          <cell r="X50">
            <v>18</v>
          </cell>
          <cell r="Y50" t="str">
            <v>18-4</v>
          </cell>
          <cell r="Z50" t="str">
            <v>総価契約</v>
          </cell>
          <cell r="AA50" t="str">
            <v>-</v>
          </cell>
          <cell r="AB50" t="str">
            <v>-</v>
          </cell>
          <cell r="AC50">
            <v>16698000</v>
          </cell>
        </row>
        <row r="51">
          <cell r="A51">
            <v>49</v>
          </cell>
          <cell r="B51" t="str">
            <v>井上（雄）</v>
          </cell>
          <cell r="C51" t="str">
            <v>競争性を有しない随意契約</v>
          </cell>
          <cell r="D51" t="str">
            <v>保守</v>
          </cell>
          <cell r="E51" t="str">
            <v>フラットパネルシステム保守契約　一式</v>
          </cell>
          <cell r="F51" t="str">
            <v>放射線科フラットパネルの保守</v>
          </cell>
          <cell r="G51" t="str">
            <v>コニカミノルタジャパン株式会社</v>
          </cell>
          <cell r="I51" t="str">
            <v>多摩甲信統括マネージャー　福島</v>
          </cell>
          <cell r="J51">
            <v>44621</v>
          </cell>
          <cell r="K51">
            <v>45716</v>
          </cell>
          <cell r="L51" t="str">
            <v>-</v>
          </cell>
          <cell r="N51">
            <v>15899400</v>
          </cell>
          <cell r="O51">
            <v>45624</v>
          </cell>
          <cell r="P51" t="str">
            <v>●</v>
          </cell>
          <cell r="R51" t="str">
            <v>○</v>
          </cell>
        </row>
        <row r="52">
          <cell r="A52">
            <v>50</v>
          </cell>
          <cell r="B52" t="str">
            <v>藤田</v>
          </cell>
          <cell r="C52" t="str">
            <v>少額随意契約</v>
          </cell>
          <cell r="D52" t="str">
            <v>保守</v>
          </cell>
          <cell r="E52" t="str">
            <v>診察表示機・会計表示機・番号発券機保守契約</v>
          </cell>
          <cell r="F52" t="str">
            <v>会計窓口周り／１階・２階外来等</v>
          </cell>
          <cell r="G52" t="str">
            <v>株式会社アルメックス</v>
          </cell>
          <cell r="J52">
            <v>45078</v>
          </cell>
          <cell r="K52">
            <v>45443</v>
          </cell>
          <cell r="N52">
            <v>933240</v>
          </cell>
          <cell r="O52">
            <v>45351</v>
          </cell>
          <cell r="R52" t="str">
            <v>×</v>
          </cell>
        </row>
        <row r="53">
          <cell r="A53">
            <v>51</v>
          </cell>
          <cell r="B53" t="str">
            <v>井上（雄）</v>
          </cell>
          <cell r="C53" t="str">
            <v>少額随意契約</v>
          </cell>
          <cell r="D53" t="str">
            <v>保守</v>
          </cell>
          <cell r="E53" t="str">
            <v>大動脈内バルーンポンプシステム(IABP)保守契約</v>
          </cell>
          <cell r="F53" t="str">
            <v>ゲティンゲグループ・ジャパン IABP CS300 1式</v>
          </cell>
          <cell r="G53" t="str">
            <v>ゲティンゲグループ・ジャパン株式会社</v>
          </cell>
          <cell r="H53" t="str">
            <v>東京都品川区東品川2-2-8スフィアタワー天王洲</v>
          </cell>
          <cell r="I53" t="str">
            <v>ACT　数間</v>
          </cell>
          <cell r="J53">
            <v>45200</v>
          </cell>
          <cell r="K53">
            <v>45565</v>
          </cell>
          <cell r="L53" t="str">
            <v>-</v>
          </cell>
          <cell r="M53">
            <v>45194</v>
          </cell>
          <cell r="N53">
            <v>594000</v>
          </cell>
          <cell r="O53">
            <v>45473</v>
          </cell>
          <cell r="R53" t="str">
            <v>×</v>
          </cell>
        </row>
        <row r="54">
          <cell r="A54">
            <v>52</v>
          </cell>
          <cell r="B54" t="str">
            <v>井上（雄）</v>
          </cell>
          <cell r="C54" t="str">
            <v>競争性を有しない随意契約</v>
          </cell>
          <cell r="D54" t="str">
            <v>保守</v>
          </cell>
          <cell r="E54" t="str">
            <v>超音波診断装置保守契約（生理機能検査室）　一式</v>
          </cell>
          <cell r="F54" t="str">
            <v>生理機能検査室</v>
          </cell>
          <cell r="G54" t="str">
            <v>株式会社イノメディックス</v>
          </cell>
          <cell r="H54" t="str">
            <v>東京都文京区湯島二丁目16番11号</v>
          </cell>
          <cell r="I54" t="str">
            <v>営業グループ　蓬田</v>
          </cell>
          <cell r="J54">
            <v>45292</v>
          </cell>
          <cell r="K54">
            <v>45657</v>
          </cell>
          <cell r="L54" t="str">
            <v>-</v>
          </cell>
          <cell r="M54">
            <v>45288</v>
          </cell>
          <cell r="N54">
            <v>1320000</v>
          </cell>
          <cell r="O54">
            <v>45565</v>
          </cell>
          <cell r="P54" t="str">
            <v>●</v>
          </cell>
          <cell r="R54" t="str">
            <v>○</v>
          </cell>
          <cell r="S54">
            <v>2</v>
          </cell>
          <cell r="T54">
            <v>2</v>
          </cell>
          <cell r="U54">
            <v>10610</v>
          </cell>
          <cell r="W54">
            <v>6</v>
          </cell>
          <cell r="X54">
            <v>18</v>
          </cell>
          <cell r="Y54" t="str">
            <v>18-4</v>
          </cell>
          <cell r="Z54" t="str">
            <v>総価契約</v>
          </cell>
          <cell r="AA54" t="str">
            <v>-</v>
          </cell>
          <cell r="AB54" t="str">
            <v>-</v>
          </cell>
          <cell r="AC54">
            <v>1320000</v>
          </cell>
        </row>
        <row r="55">
          <cell r="A55">
            <v>53</v>
          </cell>
          <cell r="B55" t="str">
            <v>藤田</v>
          </cell>
          <cell r="C55" t="str">
            <v>一般競争入札</v>
          </cell>
          <cell r="D55" t="str">
            <v>賃貸借</v>
          </cell>
          <cell r="E55" t="str">
            <v>基準寝具賃貸借　一式</v>
          </cell>
          <cell r="F55" t="str">
            <v>マットレス／布団／シーツ等</v>
          </cell>
          <cell r="G55" t="str">
            <v>社会福祉法人東京リハビリ協会</v>
          </cell>
          <cell r="H55" t="str">
            <v>東京都立川市富士見町7-33-3</v>
          </cell>
          <cell r="I55" t="str">
            <v>松本</v>
          </cell>
          <cell r="J55">
            <v>45383</v>
          </cell>
          <cell r="K55">
            <v>46477</v>
          </cell>
          <cell r="L55" t="str">
            <v>-</v>
          </cell>
          <cell r="M55">
            <v>45309</v>
          </cell>
          <cell r="N55">
            <v>94393640</v>
          </cell>
          <cell r="O55">
            <v>46387</v>
          </cell>
          <cell r="P55" t="str">
            <v>●</v>
          </cell>
          <cell r="R55" t="str">
            <v>○</v>
          </cell>
          <cell r="S55">
            <v>1</v>
          </cell>
          <cell r="T55">
            <v>2</v>
          </cell>
          <cell r="U55">
            <v>10130</v>
          </cell>
          <cell r="W55">
            <v>1</v>
          </cell>
          <cell r="X55" t="str">
            <v>-</v>
          </cell>
          <cell r="Y55" t="str">
            <v>-</v>
          </cell>
          <cell r="Z55" t="str">
            <v>単価契約</v>
          </cell>
          <cell r="AA55">
            <v>2</v>
          </cell>
          <cell r="AB55">
            <v>1</v>
          </cell>
          <cell r="AC55">
            <v>95645290.400000006</v>
          </cell>
        </row>
        <row r="56">
          <cell r="A56">
            <v>54</v>
          </cell>
          <cell r="B56" t="str">
            <v>井上（雄）</v>
          </cell>
          <cell r="C56" t="str">
            <v>一般競争入札</v>
          </cell>
          <cell r="D56" t="str">
            <v>賃貸借</v>
          </cell>
          <cell r="E56" t="str">
            <v>輸液ポンプ280台・シリンジポンプ173台賃貸借契約　一式</v>
          </cell>
          <cell r="F56" t="str">
            <v>シリンジポンプ／輸液ポンプ等の賃貸借</v>
          </cell>
          <cell r="G56" t="str">
            <v>芙蓉総合リース株式会社</v>
          </cell>
          <cell r="I56" t="str">
            <v>MMコーポレーション　伊藤　経由</v>
          </cell>
          <cell r="J56">
            <v>44713</v>
          </cell>
          <cell r="K56">
            <v>46904</v>
          </cell>
          <cell r="L56" t="str">
            <v>-</v>
          </cell>
          <cell r="M56">
            <v>44676</v>
          </cell>
          <cell r="N56">
            <v>153727200</v>
          </cell>
          <cell r="O56">
            <v>46812</v>
          </cell>
          <cell r="R56" t="str">
            <v>○</v>
          </cell>
          <cell r="X56" t="str">
            <v>-</v>
          </cell>
          <cell r="Y56" t="str">
            <v>-</v>
          </cell>
        </row>
        <row r="57">
          <cell r="A57">
            <v>55</v>
          </cell>
          <cell r="B57" t="str">
            <v>井上（雄）</v>
          </cell>
          <cell r="C57" t="str">
            <v>一般競争入札</v>
          </cell>
          <cell r="D57" t="str">
            <v>賃貸借</v>
          </cell>
          <cell r="E57" t="str">
            <v>輸液ポンプ40台賃貸借契約　一式</v>
          </cell>
          <cell r="F57" t="str">
            <v>輸液ポンプの賃貸借</v>
          </cell>
          <cell r="G57" t="str">
            <v>芙蓉総合リース株式会社</v>
          </cell>
          <cell r="I57" t="str">
            <v>MMコーポレーション　伊藤　経由</v>
          </cell>
          <cell r="J57">
            <v>44866</v>
          </cell>
          <cell r="K57">
            <v>46904</v>
          </cell>
          <cell r="L57" t="str">
            <v>-</v>
          </cell>
          <cell r="M57">
            <v>44858</v>
          </cell>
          <cell r="N57">
            <v>13118600</v>
          </cell>
          <cell r="O57">
            <v>46812</v>
          </cell>
          <cell r="R57" t="str">
            <v>○</v>
          </cell>
          <cell r="X57" t="str">
            <v>-</v>
          </cell>
          <cell r="Y57" t="str">
            <v>-</v>
          </cell>
        </row>
        <row r="58">
          <cell r="A58">
            <v>56</v>
          </cell>
          <cell r="B58" t="str">
            <v>井上（雄）</v>
          </cell>
          <cell r="C58" t="str">
            <v>競争性を有しない随意契約</v>
          </cell>
          <cell r="D58" t="str">
            <v>賃貸借</v>
          </cell>
          <cell r="E58" t="str">
            <v>複写機賃貸借契約　一式</v>
          </cell>
          <cell r="F58" t="str">
            <v>院内複合機</v>
          </cell>
          <cell r="G58" t="str">
            <v>SMFLレンタル株式会社</v>
          </cell>
          <cell r="H58" t="str">
            <v>東京都千代田区一ツ橋二丁目1番１号</v>
          </cell>
          <cell r="I58" t="str">
            <v>大塚商会　加藤　経由</v>
          </cell>
          <cell r="J58">
            <v>45231</v>
          </cell>
          <cell r="K58">
            <v>45596</v>
          </cell>
          <cell r="L58" t="str">
            <v>-</v>
          </cell>
          <cell r="M58">
            <v>45230</v>
          </cell>
          <cell r="N58">
            <v>5634420</v>
          </cell>
          <cell r="O58">
            <v>45504</v>
          </cell>
          <cell r="P58" t="str">
            <v>●</v>
          </cell>
          <cell r="Q58" t="str">
            <v>再リース</v>
          </cell>
          <cell r="R58" t="str">
            <v>○</v>
          </cell>
          <cell r="S58">
            <v>2</v>
          </cell>
          <cell r="T58">
            <v>2</v>
          </cell>
          <cell r="U58">
            <v>10340</v>
          </cell>
          <cell r="W58">
            <v>6</v>
          </cell>
          <cell r="X58">
            <v>18</v>
          </cell>
          <cell r="Y58" t="str">
            <v>18-10</v>
          </cell>
          <cell r="Z58" t="str">
            <v>単価契約</v>
          </cell>
          <cell r="AA58" t="str">
            <v>-</v>
          </cell>
          <cell r="AB58" t="str">
            <v>-</v>
          </cell>
          <cell r="AC58">
            <v>5634420</v>
          </cell>
        </row>
        <row r="59">
          <cell r="A59">
            <v>57</v>
          </cell>
          <cell r="B59" t="str">
            <v>中岡</v>
          </cell>
          <cell r="C59" t="str">
            <v>競争性を有しない随意契約</v>
          </cell>
          <cell r="D59" t="str">
            <v>賃貸借</v>
          </cell>
          <cell r="E59" t="str">
            <v>在宅医療関連機器賃貸借契約（継続分）　一式</v>
          </cell>
          <cell r="F59" t="str">
            <v>在宅酸素関係医療機器</v>
          </cell>
          <cell r="G59" t="str">
            <v>帝人在宅医療株式会社</v>
          </cell>
          <cell r="H59" t="str">
            <v>東京都立川市栄町6-1-1立飛ビル７号館７階</v>
          </cell>
          <cell r="I59" t="str">
            <v>多摩西営業所　藤</v>
          </cell>
          <cell r="J59">
            <v>45383</v>
          </cell>
          <cell r="K59">
            <v>45747</v>
          </cell>
          <cell r="M59">
            <v>45380</v>
          </cell>
          <cell r="N59">
            <v>49153368</v>
          </cell>
          <cell r="O59">
            <v>45657</v>
          </cell>
          <cell r="P59" t="str">
            <v>●</v>
          </cell>
          <cell r="R59" t="str">
            <v>○</v>
          </cell>
          <cell r="S59">
            <v>2</v>
          </cell>
          <cell r="T59">
            <v>2</v>
          </cell>
          <cell r="U59">
            <v>10330</v>
          </cell>
          <cell r="W59">
            <v>6</v>
          </cell>
          <cell r="X59" t="str">
            <v>-</v>
          </cell>
          <cell r="Y59" t="str">
            <v>-</v>
          </cell>
          <cell r="Z59" t="str">
            <v>単価契約</v>
          </cell>
          <cell r="AA59" t="str">
            <v>-</v>
          </cell>
          <cell r="AB59" t="str">
            <v>-</v>
          </cell>
          <cell r="AC59">
            <v>49153368</v>
          </cell>
        </row>
        <row r="60">
          <cell r="A60">
            <v>58</v>
          </cell>
          <cell r="B60" t="str">
            <v>中岡</v>
          </cell>
          <cell r="C60" t="str">
            <v>少額随意契約</v>
          </cell>
          <cell r="D60" t="str">
            <v>賃貸借</v>
          </cell>
          <cell r="E60" t="str">
            <v>在宅医療関連機器賃貸借契約（継続分）　一式</v>
          </cell>
          <cell r="F60" t="str">
            <v>在宅酸素関係医療機器</v>
          </cell>
          <cell r="G60" t="str">
            <v>フクダライフテック東京株式会社</v>
          </cell>
          <cell r="H60" t="str">
            <v>東京都八王子市小宮町1170-1</v>
          </cell>
          <cell r="I60" t="str">
            <v>多摩営業所　　佐藤</v>
          </cell>
          <cell r="J60">
            <v>45383</v>
          </cell>
          <cell r="K60">
            <v>45747</v>
          </cell>
          <cell r="M60">
            <v>45380</v>
          </cell>
          <cell r="N60">
            <v>1049400</v>
          </cell>
          <cell r="O60">
            <v>45657</v>
          </cell>
          <cell r="R60" t="str">
            <v>○</v>
          </cell>
          <cell r="S60">
            <v>2</v>
          </cell>
          <cell r="T60">
            <v>2</v>
          </cell>
          <cell r="U60">
            <v>10330</v>
          </cell>
          <cell r="W60">
            <v>6</v>
          </cell>
          <cell r="X60" t="str">
            <v>-</v>
          </cell>
          <cell r="Y60" t="str">
            <v>-</v>
          </cell>
          <cell r="Z60" t="str">
            <v>単価契約</v>
          </cell>
          <cell r="AA60" t="str">
            <v>-</v>
          </cell>
          <cell r="AB60" t="str">
            <v>-</v>
          </cell>
          <cell r="AC60">
            <v>1049400</v>
          </cell>
        </row>
        <row r="61">
          <cell r="A61">
            <v>59</v>
          </cell>
          <cell r="B61" t="str">
            <v>中岡</v>
          </cell>
          <cell r="C61" t="str">
            <v>競争性を有しない随意契約</v>
          </cell>
          <cell r="D61" t="str">
            <v>賃貸借</v>
          </cell>
          <cell r="E61" t="str">
            <v>院内人工呼吸器賃貸借契約　一式</v>
          </cell>
          <cell r="F61" t="str">
            <v>人工呼吸器</v>
          </cell>
          <cell r="G61" t="str">
            <v>株式会社フィリップス・ジャパン</v>
          </cell>
          <cell r="I61" t="str">
            <v>清瀬営業所　近藤</v>
          </cell>
          <cell r="J61">
            <v>45108</v>
          </cell>
          <cell r="K61">
            <v>45473</v>
          </cell>
          <cell r="L61" t="str">
            <v>-</v>
          </cell>
          <cell r="O61">
            <v>45381</v>
          </cell>
          <cell r="P61" t="str">
            <v>●</v>
          </cell>
          <cell r="R61" t="str">
            <v>○</v>
          </cell>
          <cell r="S61">
            <v>2</v>
          </cell>
          <cell r="T61">
            <v>2</v>
          </cell>
          <cell r="U61">
            <v>10320</v>
          </cell>
          <cell r="W61">
            <v>6</v>
          </cell>
          <cell r="X61" t="str">
            <v>-</v>
          </cell>
          <cell r="Y61" t="str">
            <v>-</v>
          </cell>
          <cell r="Z61" t="str">
            <v>単価契約</v>
          </cell>
          <cell r="AA61" t="str">
            <v>-</v>
          </cell>
          <cell r="AB61" t="str">
            <v>-</v>
          </cell>
          <cell r="AC61">
            <v>8976000.0000000019</v>
          </cell>
        </row>
        <row r="62">
          <cell r="A62">
            <v>60</v>
          </cell>
          <cell r="B62" t="str">
            <v>井上（雄）</v>
          </cell>
          <cell r="C62" t="str">
            <v>競争性を有しない随意契約</v>
          </cell>
          <cell r="D62" t="str">
            <v>賃貸借</v>
          </cell>
          <cell r="E62" t="str">
            <v>電話交換機等設備賃借料　一式</v>
          </cell>
          <cell r="G62" t="str">
            <v>三菱HCキャピタル株式会社</v>
          </cell>
          <cell r="H62" t="str">
            <v>千葉県千葉市美浜区中瀬2-6-1</v>
          </cell>
          <cell r="I62" t="str">
            <v>リース事務　星</v>
          </cell>
          <cell r="J62">
            <v>45139</v>
          </cell>
          <cell r="K62">
            <v>45504</v>
          </cell>
          <cell r="L62" t="str">
            <v>-</v>
          </cell>
          <cell r="M62">
            <v>45108</v>
          </cell>
          <cell r="N62">
            <v>802560</v>
          </cell>
          <cell r="O62">
            <v>45412</v>
          </cell>
          <cell r="P62" t="str">
            <v>●</v>
          </cell>
          <cell r="Q62" t="str">
            <v>再リース</v>
          </cell>
          <cell r="R62" t="str">
            <v>○</v>
          </cell>
          <cell r="S62">
            <v>2</v>
          </cell>
          <cell r="T62">
            <v>2</v>
          </cell>
          <cell r="U62">
            <v>10340</v>
          </cell>
          <cell r="W62">
            <v>6</v>
          </cell>
          <cell r="X62">
            <v>18</v>
          </cell>
          <cell r="Y62" t="str">
            <v>18-10</v>
          </cell>
          <cell r="Z62" t="str">
            <v>総価契約</v>
          </cell>
          <cell r="AA62" t="str">
            <v>-</v>
          </cell>
          <cell r="AB62" t="str">
            <v>-</v>
          </cell>
          <cell r="AC62">
            <v>802560</v>
          </cell>
        </row>
        <row r="63">
          <cell r="A63">
            <v>61</v>
          </cell>
          <cell r="B63" t="str">
            <v>井上（雄）</v>
          </cell>
          <cell r="C63" t="str">
            <v>競争性を有しない随意契約</v>
          </cell>
          <cell r="D63" t="str">
            <v>賃貸借</v>
          </cell>
          <cell r="E63" t="str">
            <v>大動脈バルーンパンピング装置賃貸借契約</v>
          </cell>
          <cell r="F63" t="str">
            <v>人工心肺装置のレンタル</v>
          </cell>
          <cell r="G63" t="str">
            <v>株式会社アルバース</v>
          </cell>
          <cell r="H63" t="str">
            <v>東京都立川市錦町1-8-7</v>
          </cell>
          <cell r="I63" t="str">
            <v>上垣</v>
          </cell>
          <cell r="J63">
            <v>45292</v>
          </cell>
          <cell r="K63">
            <v>45657</v>
          </cell>
          <cell r="L63" t="str">
            <v>-</v>
          </cell>
          <cell r="M63">
            <v>45282</v>
          </cell>
          <cell r="N63">
            <v>3630000</v>
          </cell>
          <cell r="O63">
            <v>45565</v>
          </cell>
          <cell r="P63" t="str">
            <v>●</v>
          </cell>
          <cell r="Q63" t="str">
            <v>11/11更新に伴い、延長不要とのこと</v>
          </cell>
          <cell r="R63" t="str">
            <v>○</v>
          </cell>
          <cell r="S63">
            <v>2</v>
          </cell>
          <cell r="T63">
            <v>2</v>
          </cell>
          <cell r="U63">
            <v>10320</v>
          </cell>
          <cell r="W63">
            <v>6</v>
          </cell>
          <cell r="X63">
            <v>18</v>
          </cell>
          <cell r="Y63" t="str">
            <v>18-4</v>
          </cell>
          <cell r="Z63" t="str">
            <v>総価契約</v>
          </cell>
          <cell r="AA63" t="str">
            <v>-</v>
          </cell>
          <cell r="AB63" t="str">
            <v>-</v>
          </cell>
          <cell r="AC63">
            <v>3630000</v>
          </cell>
        </row>
        <row r="64">
          <cell r="A64">
            <v>62</v>
          </cell>
          <cell r="B64" t="str">
            <v>藤田</v>
          </cell>
          <cell r="C64" t="str">
            <v>少額随意契約</v>
          </cell>
          <cell r="D64" t="str">
            <v>賃貸借</v>
          </cell>
          <cell r="E64" t="str">
            <v>玄関マット賃貸借契約　一式</v>
          </cell>
          <cell r="F64" t="str">
            <v>玄関衛生環境維持のため　マット類の交換</v>
          </cell>
          <cell r="G64" t="str">
            <v>㈱サニクリーン東京</v>
          </cell>
          <cell r="J64">
            <v>45383</v>
          </cell>
          <cell r="K64">
            <v>45747</v>
          </cell>
          <cell r="N64" t="str">
            <v>-</v>
          </cell>
          <cell r="O64">
            <v>45657</v>
          </cell>
          <cell r="R64" t="str">
            <v>×</v>
          </cell>
        </row>
        <row r="65">
          <cell r="A65">
            <v>63</v>
          </cell>
          <cell r="B65" t="str">
            <v>藤田</v>
          </cell>
          <cell r="C65" t="str">
            <v>少額随意契約</v>
          </cell>
          <cell r="D65" t="str">
            <v>賃貸借</v>
          </cell>
          <cell r="E65" t="str">
            <v>植木賃貸借契約　一式</v>
          </cell>
          <cell r="F65" t="str">
            <v>院内の環境美化</v>
          </cell>
          <cell r="G65" t="str">
            <v>グリーンポケット杉並中央店</v>
          </cell>
          <cell r="J65">
            <v>45383</v>
          </cell>
          <cell r="K65">
            <v>45747</v>
          </cell>
          <cell r="N65" t="str">
            <v>-</v>
          </cell>
          <cell r="O65">
            <v>45657</v>
          </cell>
          <cell r="R65" t="str">
            <v>×</v>
          </cell>
        </row>
        <row r="66">
          <cell r="A66">
            <v>64</v>
          </cell>
          <cell r="B66" t="str">
            <v>藤田</v>
          </cell>
          <cell r="C66" t="str">
            <v>少額随意契約</v>
          </cell>
          <cell r="D66" t="str">
            <v>賃貸借</v>
          </cell>
          <cell r="E66" t="str">
            <v>トイレ衛生製品(消臭・芳香器)賃貸借契約　一式</v>
          </cell>
          <cell r="F66" t="str">
            <v>消臭芳香器(エアーフレッシュナー)</v>
          </cell>
          <cell r="J66">
            <v>45383</v>
          </cell>
          <cell r="K66">
            <v>45747</v>
          </cell>
          <cell r="N66">
            <v>106392</v>
          </cell>
          <cell r="O66">
            <v>45657</v>
          </cell>
          <cell r="R66" t="str">
            <v>×</v>
          </cell>
        </row>
        <row r="67">
          <cell r="A67">
            <v>65</v>
          </cell>
          <cell r="B67" t="str">
            <v>藤田</v>
          </cell>
          <cell r="C67" t="str">
            <v>少額随意契約</v>
          </cell>
          <cell r="D67" t="str">
            <v>賃貸借</v>
          </cell>
          <cell r="E67" t="str">
            <v>トイレ衛生製品(シートクリーナー)賃貸借契約　一式</v>
          </cell>
          <cell r="F67" t="str">
            <v>便座除菌クリーナー(シートクリーナー)</v>
          </cell>
          <cell r="J67">
            <v>45383</v>
          </cell>
          <cell r="K67">
            <v>45747</v>
          </cell>
          <cell r="N67">
            <v>462396</v>
          </cell>
          <cell r="O67">
            <v>45657</v>
          </cell>
          <cell r="R67" t="str">
            <v>×</v>
          </cell>
        </row>
        <row r="68">
          <cell r="A68">
            <v>66</v>
          </cell>
          <cell r="B68" t="str">
            <v>藤田</v>
          </cell>
          <cell r="C68" t="str">
            <v>少額随意契約</v>
          </cell>
          <cell r="D68" t="str">
            <v>賃貸借</v>
          </cell>
          <cell r="E68" t="str">
            <v>トイレ衛生製品(洗浄剤)賃貸借契約　一式</v>
          </cell>
          <cell r="F68" t="str">
            <v>トイレ洗浄器(サニタイザーMK7)</v>
          </cell>
          <cell r="G68" t="str">
            <v>日本カルミック株式会社</v>
          </cell>
          <cell r="I68" t="str">
            <v>担当　石橋</v>
          </cell>
          <cell r="J68">
            <v>45383</v>
          </cell>
          <cell r="K68">
            <v>45747</v>
          </cell>
          <cell r="N68">
            <v>200508</v>
          </cell>
          <cell r="O68">
            <v>45657</v>
          </cell>
          <cell r="R68" t="str">
            <v>×</v>
          </cell>
        </row>
        <row r="69">
          <cell r="A69">
            <v>67</v>
          </cell>
          <cell r="B69" t="str">
            <v>中岡</v>
          </cell>
          <cell r="C69" t="str">
            <v>少額随意契約</v>
          </cell>
          <cell r="D69" t="str">
            <v>賃貸借</v>
          </cell>
          <cell r="E69" t="str">
            <v>在宅医療関連機器賃貸借契約　一式</v>
          </cell>
          <cell r="F69" t="str">
            <v>在宅酸素関係医療機器</v>
          </cell>
          <cell r="G69" t="str">
            <v>株式会社世田谷酸素</v>
          </cell>
          <cell r="I69" t="str">
            <v>係長　三浦</v>
          </cell>
          <cell r="J69">
            <v>45139</v>
          </cell>
          <cell r="K69">
            <v>45504</v>
          </cell>
          <cell r="N69" t="str">
            <v>-</v>
          </cell>
          <cell r="O69">
            <v>45412</v>
          </cell>
          <cell r="R69" t="str">
            <v>×</v>
          </cell>
        </row>
        <row r="70">
          <cell r="A70">
            <v>68</v>
          </cell>
          <cell r="B70" t="str">
            <v>井上（雄）</v>
          </cell>
          <cell r="C70" t="str">
            <v>少額随意契約</v>
          </cell>
          <cell r="D70" t="str">
            <v>賃貸借</v>
          </cell>
          <cell r="E70" t="str">
            <v>除細動器２台賃貸借　一式</v>
          </cell>
          <cell r="G70" t="str">
            <v>リコーリース株式会社</v>
          </cell>
          <cell r="I70" t="str">
            <v>-</v>
          </cell>
          <cell r="J70">
            <v>45352</v>
          </cell>
          <cell r="K70">
            <v>45716</v>
          </cell>
          <cell r="L70" t="str">
            <v>-</v>
          </cell>
          <cell r="N70" t="str">
            <v>-</v>
          </cell>
          <cell r="O70">
            <v>45624</v>
          </cell>
          <cell r="Q70" t="str">
            <v>再リース</v>
          </cell>
          <cell r="R70" t="str">
            <v>×</v>
          </cell>
        </row>
        <row r="71">
          <cell r="A71">
            <v>69</v>
          </cell>
          <cell r="B71" t="str">
            <v>中岡</v>
          </cell>
          <cell r="C71" t="str">
            <v>少額随意契約</v>
          </cell>
          <cell r="D71" t="str">
            <v>賃貸借</v>
          </cell>
          <cell r="E71" t="str">
            <v>在宅腹膜灌流療法機器賃貸借契約　一式</v>
          </cell>
          <cell r="F71" t="str">
            <v>「つなぐ」「かぐや」</v>
          </cell>
          <cell r="G71" t="str">
            <v>バクスター株式会社</v>
          </cell>
          <cell r="I71" t="str">
            <v>東京第二営業部　中村</v>
          </cell>
          <cell r="J71">
            <v>45383</v>
          </cell>
          <cell r="K71">
            <v>45746</v>
          </cell>
          <cell r="N71" t="str">
            <v>-</v>
          </cell>
          <cell r="O71">
            <v>45656</v>
          </cell>
          <cell r="R71" t="str">
            <v>×</v>
          </cell>
        </row>
        <row r="72">
          <cell r="A72">
            <v>70</v>
          </cell>
          <cell r="B72" t="str">
            <v>井上（雄）</v>
          </cell>
          <cell r="C72" t="str">
            <v>少額随意契約</v>
          </cell>
          <cell r="D72" t="str">
            <v>賃貸借</v>
          </cell>
          <cell r="E72" t="str">
            <v>蛍光装置(エスペラルース)1台賃貸借　一式</v>
          </cell>
          <cell r="F72" t="str">
            <v>ESLZ-PD-HLVL405</v>
          </cell>
          <cell r="G72" t="str">
            <v>オリックス・レンテック株式会社</v>
          </cell>
          <cell r="I72" t="str">
            <v>医療機器営業チーム　福室</v>
          </cell>
          <cell r="J72">
            <v>45057</v>
          </cell>
          <cell r="K72">
            <v>45422</v>
          </cell>
          <cell r="L72" t="str">
            <v>-</v>
          </cell>
          <cell r="N72" t="str">
            <v>-</v>
          </cell>
          <cell r="O72">
            <v>45332</v>
          </cell>
          <cell r="Q72" t="str">
            <v>再リース→機器買取（脳外）</v>
          </cell>
          <cell r="R72" t="str">
            <v>×</v>
          </cell>
        </row>
        <row r="73">
          <cell r="A73">
            <v>71</v>
          </cell>
          <cell r="B73" t="str">
            <v>中岡</v>
          </cell>
          <cell r="C73" t="str">
            <v>少額随意契約</v>
          </cell>
          <cell r="D73" t="str">
            <v>賃貸借</v>
          </cell>
          <cell r="E73" t="str">
            <v>在宅医療関連機器賃貸借契約　一式</v>
          </cell>
          <cell r="F73" t="str">
            <v>在宅酸素関係医療機器</v>
          </cell>
          <cell r="G73" t="str">
            <v>株式会社フィリップス・ジャパン</v>
          </cell>
          <cell r="I73" t="str">
            <v>清瀬営業所　近藤</v>
          </cell>
          <cell r="J73">
            <v>45108</v>
          </cell>
          <cell r="K73">
            <v>45473</v>
          </cell>
          <cell r="N73" t="str">
            <v>-</v>
          </cell>
          <cell r="O73">
            <v>45381</v>
          </cell>
          <cell r="R73" t="str">
            <v>×</v>
          </cell>
        </row>
        <row r="74">
          <cell r="A74">
            <v>72</v>
          </cell>
          <cell r="B74" t="str">
            <v>中岡</v>
          </cell>
          <cell r="C74" t="str">
            <v>少額随意契約</v>
          </cell>
          <cell r="D74" t="str">
            <v>賃貸借</v>
          </cell>
          <cell r="E74" t="str">
            <v>携帯型簡易無線機50台賃貸借　一式</v>
          </cell>
          <cell r="F74" t="str">
            <v>携帯型簡易無線機 VX-D450U</v>
          </cell>
          <cell r="G74" t="str">
            <v>三和システムサービス株式会社</v>
          </cell>
          <cell r="I74" t="str">
            <v>-</v>
          </cell>
          <cell r="J74">
            <v>44927</v>
          </cell>
          <cell r="K74">
            <v>45657</v>
          </cell>
          <cell r="N74" t="str">
            <v>-</v>
          </cell>
          <cell r="O74">
            <v>45565</v>
          </cell>
          <cell r="Q74" t="str">
            <v>再リース</v>
          </cell>
          <cell r="R74" t="str">
            <v>×</v>
          </cell>
        </row>
        <row r="75">
          <cell r="A75">
            <v>73</v>
          </cell>
          <cell r="B75" t="str">
            <v>井上（雄）</v>
          </cell>
          <cell r="C75" t="str">
            <v>少額随意契約</v>
          </cell>
          <cell r="D75" t="str">
            <v>賃貸借</v>
          </cell>
          <cell r="E75" t="str">
            <v>除細動器３台賃貸借</v>
          </cell>
          <cell r="G75" t="str">
            <v>リコーリース株式会社</v>
          </cell>
          <cell r="I75" t="str">
            <v>-</v>
          </cell>
          <cell r="J75">
            <v>45352</v>
          </cell>
          <cell r="K75">
            <v>45716</v>
          </cell>
          <cell r="L75" t="str">
            <v>-</v>
          </cell>
          <cell r="N75" t="str">
            <v>-</v>
          </cell>
          <cell r="O75">
            <v>45624</v>
          </cell>
          <cell r="Q75" t="str">
            <v>再リース</v>
          </cell>
          <cell r="R75" t="str">
            <v>×</v>
          </cell>
        </row>
        <row r="76">
          <cell r="A76">
            <v>74</v>
          </cell>
          <cell r="B76" t="str">
            <v>井上（雄）</v>
          </cell>
          <cell r="C76" t="str">
            <v>少額随意契約</v>
          </cell>
          <cell r="D76" t="str">
            <v>賃貸借</v>
          </cell>
          <cell r="E76" t="str">
            <v>大腸スコープ1台賃貸借</v>
          </cell>
          <cell r="F76" t="str">
            <v>PCF-Q260JI</v>
          </cell>
          <cell r="G76" t="str">
            <v>三井住友ファイナンス＆リース株式会社</v>
          </cell>
          <cell r="I76" t="str">
            <v>-</v>
          </cell>
          <cell r="J76">
            <v>45383</v>
          </cell>
          <cell r="K76">
            <v>45747</v>
          </cell>
          <cell r="L76" t="str">
            <v>-</v>
          </cell>
          <cell r="N76" t="str">
            <v>-</v>
          </cell>
          <cell r="O76">
            <v>45657</v>
          </cell>
          <cell r="Q76" t="str">
            <v>再リース</v>
          </cell>
          <cell r="R76" t="str">
            <v>×</v>
          </cell>
        </row>
        <row r="77">
          <cell r="A77">
            <v>75</v>
          </cell>
          <cell r="B77" t="str">
            <v>井上（雄）</v>
          </cell>
          <cell r="C77" t="str">
            <v>少額随意契約</v>
          </cell>
          <cell r="D77" t="str">
            <v>賃貸借</v>
          </cell>
          <cell r="E77" t="str">
            <v>上部消化管(十二指腸)汎用スコープ1台賃貸借</v>
          </cell>
          <cell r="F77" t="str">
            <v>GIF-2TQ260M</v>
          </cell>
          <cell r="G77" t="str">
            <v>三井住友ファイナンス＆リース株式会社</v>
          </cell>
          <cell r="I77" t="str">
            <v>-</v>
          </cell>
          <cell r="J77">
            <v>45383</v>
          </cell>
          <cell r="K77">
            <v>45747</v>
          </cell>
          <cell r="L77" t="str">
            <v>-</v>
          </cell>
          <cell r="N77" t="str">
            <v>-</v>
          </cell>
          <cell r="O77">
            <v>45657</v>
          </cell>
          <cell r="Q77" t="str">
            <v>再リース</v>
          </cell>
          <cell r="R77" t="str">
            <v>×</v>
          </cell>
        </row>
        <row r="78">
          <cell r="A78">
            <v>76</v>
          </cell>
          <cell r="B78" t="str">
            <v>藤田</v>
          </cell>
          <cell r="C78" t="str">
            <v>少額随意契約</v>
          </cell>
          <cell r="D78" t="str">
            <v>賃貸借</v>
          </cell>
          <cell r="E78" t="str">
            <v>ホルター心電図解析装置2台、ホルタ記録器6台賃貸借</v>
          </cell>
          <cell r="G78" t="str">
            <v>日立キャピタル株式会社</v>
          </cell>
          <cell r="I78" t="str">
            <v>-</v>
          </cell>
          <cell r="J78">
            <v>45047</v>
          </cell>
          <cell r="K78">
            <v>45412</v>
          </cell>
          <cell r="N78" t="str">
            <v>-</v>
          </cell>
          <cell r="O78">
            <v>45321</v>
          </cell>
          <cell r="Q78" t="str">
            <v>再リース</v>
          </cell>
          <cell r="R78" t="str">
            <v>×</v>
          </cell>
        </row>
        <row r="79">
          <cell r="A79">
            <v>77</v>
          </cell>
          <cell r="B79" t="str">
            <v>井上（雄）</v>
          </cell>
          <cell r="C79" t="str">
            <v>少額随意契約</v>
          </cell>
          <cell r="D79" t="str">
            <v>賃貸借</v>
          </cell>
          <cell r="E79" t="str">
            <v>ID-Linkシステム賃貸借</v>
          </cell>
          <cell r="F79" t="str">
            <v>ID-Linkシステム</v>
          </cell>
          <cell r="G79" t="str">
            <v>ＮＥＣキャピタルソリューション株式会社</v>
          </cell>
          <cell r="I79" t="str">
            <v>NEC主任　高橋</v>
          </cell>
          <cell r="J79">
            <v>45474</v>
          </cell>
          <cell r="K79">
            <v>45838</v>
          </cell>
          <cell r="L79" t="str">
            <v>-</v>
          </cell>
          <cell r="N79" t="str">
            <v>-</v>
          </cell>
          <cell r="O79">
            <v>45746</v>
          </cell>
          <cell r="Q79" t="str">
            <v>再リース</v>
          </cell>
          <cell r="R79" t="str">
            <v>×</v>
          </cell>
        </row>
        <row r="80">
          <cell r="A80">
            <v>79</v>
          </cell>
          <cell r="B80" t="str">
            <v>山口</v>
          </cell>
          <cell r="C80" t="str">
            <v>一般競争入札</v>
          </cell>
          <cell r="D80" t="str">
            <v>購入等</v>
          </cell>
          <cell r="E80" t="str">
            <v>精白米単価契約（上半期）</v>
          </cell>
          <cell r="F80" t="str">
            <v>給食材料：米</v>
          </cell>
          <cell r="G80" t="str">
            <v>落合米店</v>
          </cell>
          <cell r="I80" t="str">
            <v>代表　落合</v>
          </cell>
          <cell r="J80">
            <v>45047</v>
          </cell>
          <cell r="K80">
            <v>45199</v>
          </cell>
          <cell r="L80" t="str">
            <v>-</v>
          </cell>
          <cell r="M80">
            <v>45043</v>
          </cell>
          <cell r="N80">
            <v>2980800</v>
          </cell>
          <cell r="O80">
            <v>45107</v>
          </cell>
          <cell r="R80" t="str">
            <v>○</v>
          </cell>
          <cell r="X80" t="str">
            <v>-</v>
          </cell>
          <cell r="Y80" t="str">
            <v>-</v>
          </cell>
        </row>
        <row r="81">
          <cell r="A81">
            <v>80</v>
          </cell>
          <cell r="B81" t="str">
            <v>山口</v>
          </cell>
          <cell r="C81" t="str">
            <v>一般競争入札</v>
          </cell>
          <cell r="D81" t="str">
            <v>購入等</v>
          </cell>
          <cell r="E81" t="str">
            <v>精白米単価契約（下半期）</v>
          </cell>
          <cell r="F81" t="str">
            <v>給食材料：米</v>
          </cell>
          <cell r="G81" t="str">
            <v>落合米店</v>
          </cell>
          <cell r="I81" t="str">
            <v>代表　落合</v>
          </cell>
          <cell r="J81">
            <v>45261</v>
          </cell>
          <cell r="K81">
            <v>45412</v>
          </cell>
          <cell r="L81" t="str">
            <v>-</v>
          </cell>
          <cell r="M81">
            <v>45252</v>
          </cell>
          <cell r="N81">
            <v>2883600</v>
          </cell>
          <cell r="O81">
            <v>45321</v>
          </cell>
          <cell r="P81" t="str">
            <v>●</v>
          </cell>
          <cell r="R81" t="str">
            <v>○</v>
          </cell>
          <cell r="X81" t="str">
            <v>-</v>
          </cell>
          <cell r="Y81" t="str">
            <v>-</v>
          </cell>
        </row>
        <row r="82">
          <cell r="A82">
            <v>84</v>
          </cell>
          <cell r="B82" t="str">
            <v>山口</v>
          </cell>
          <cell r="C82" t="str">
            <v>一般競争入札</v>
          </cell>
          <cell r="D82" t="str">
            <v>購入等</v>
          </cell>
          <cell r="E82" t="str">
            <v>下半期　給食材料単価契約（乾物・冷凍食品）</v>
          </cell>
          <cell r="F82" t="str">
            <v>乾物・冷凍食品</v>
          </cell>
          <cell r="G82" t="str">
            <v>各社</v>
          </cell>
          <cell r="I82" t="str">
            <v>-</v>
          </cell>
          <cell r="J82">
            <v>45200</v>
          </cell>
          <cell r="K82">
            <v>45382</v>
          </cell>
          <cell r="L82" t="str">
            <v>-</v>
          </cell>
          <cell r="M82">
            <v>45195</v>
          </cell>
          <cell r="N82" t="str">
            <v>-</v>
          </cell>
          <cell r="O82">
            <v>45291</v>
          </cell>
          <cell r="R82" t="str">
            <v>○</v>
          </cell>
          <cell r="X82" t="str">
            <v>-</v>
          </cell>
          <cell r="Y82" t="str">
            <v>-</v>
          </cell>
        </row>
        <row r="83">
          <cell r="A83">
            <v>88</v>
          </cell>
          <cell r="B83" t="str">
            <v>中岡</v>
          </cell>
          <cell r="C83" t="str">
            <v>一般競争入札</v>
          </cell>
          <cell r="D83" t="str">
            <v>購入等</v>
          </cell>
          <cell r="E83" t="str">
            <v>庁舎使用電力需給契約　一式</v>
          </cell>
          <cell r="F83" t="str">
            <v>電気使用契約
(契約電力：1,950ｷﾛﾜｯﾄ、供給電圧：6,000ﾎﾞﾙﾄ)</v>
          </cell>
          <cell r="G83" t="str">
            <v>丸紅新電力株式会社</v>
          </cell>
          <cell r="H83" t="str">
            <v>東京都千代田区大手町一丁目５番２号</v>
          </cell>
          <cell r="I83" t="str">
            <v>営業企画部　渡邊</v>
          </cell>
          <cell r="J83">
            <v>45200</v>
          </cell>
          <cell r="K83">
            <v>45565</v>
          </cell>
          <cell r="L83" t="str">
            <v>-</v>
          </cell>
          <cell r="M83">
            <v>45176</v>
          </cell>
          <cell r="N83">
            <v>240685795</v>
          </cell>
          <cell r="O83">
            <v>45473</v>
          </cell>
          <cell r="P83" t="str">
            <v>●</v>
          </cell>
          <cell r="R83" t="str">
            <v>○</v>
          </cell>
          <cell r="S83">
            <v>1</v>
          </cell>
          <cell r="T83">
            <v>2</v>
          </cell>
          <cell r="U83">
            <v>11210</v>
          </cell>
          <cell r="W83">
            <v>1</v>
          </cell>
          <cell r="X83" t="str">
            <v>-</v>
          </cell>
          <cell r="Y83" t="str">
            <v>-</v>
          </cell>
          <cell r="Z83" t="str">
            <v>単価契約</v>
          </cell>
          <cell r="AA83">
            <v>4</v>
          </cell>
          <cell r="AB83">
            <v>1</v>
          </cell>
          <cell r="AC83">
            <v>263414606</v>
          </cell>
        </row>
        <row r="84">
          <cell r="A84">
            <v>89</v>
          </cell>
          <cell r="B84" t="str">
            <v>井上（雄）</v>
          </cell>
          <cell r="C84" t="str">
            <v>一般競争入札</v>
          </cell>
          <cell r="D84" t="str">
            <v>購入等</v>
          </cell>
          <cell r="E84" t="str">
            <v>庁舎使用ガス需給契約　一式</v>
          </cell>
          <cell r="F84" t="str">
            <v>都市ガス使用契約 13A</v>
          </cell>
          <cell r="G84" t="str">
            <v>ENEOS株式会社</v>
          </cell>
          <cell r="H84" t="str">
            <v>東京都千代田区大手町一丁目1番２号</v>
          </cell>
          <cell r="I84" t="str">
            <v>田口</v>
          </cell>
          <cell r="J84">
            <v>45139</v>
          </cell>
          <cell r="K84">
            <v>45869</v>
          </cell>
          <cell r="L84" t="str">
            <v>-</v>
          </cell>
          <cell r="M84">
            <v>45127</v>
          </cell>
          <cell r="N84">
            <v>93427688</v>
          </cell>
          <cell r="O84">
            <v>45777</v>
          </cell>
          <cell r="R84" t="str">
            <v>○</v>
          </cell>
          <cell r="S84">
            <v>1</v>
          </cell>
          <cell r="T84">
            <v>2</v>
          </cell>
          <cell r="U84">
            <v>11240</v>
          </cell>
          <cell r="W84">
            <v>1</v>
          </cell>
          <cell r="X84" t="str">
            <v>-</v>
          </cell>
          <cell r="Y84" t="str">
            <v>-</v>
          </cell>
          <cell r="Z84" t="str">
            <v>単価契約</v>
          </cell>
          <cell r="AA84">
            <v>1</v>
          </cell>
          <cell r="AB84">
            <v>1</v>
          </cell>
          <cell r="AC84">
            <v>128624694</v>
          </cell>
        </row>
        <row r="85">
          <cell r="A85">
            <v>90</v>
          </cell>
          <cell r="B85" t="str">
            <v>井上（雄）</v>
          </cell>
          <cell r="C85" t="str">
            <v>競争性を有しない随意契約</v>
          </cell>
          <cell r="D85" t="str">
            <v>購入等</v>
          </cell>
          <cell r="E85" t="str">
            <v>電話回線使用契約　一式</v>
          </cell>
          <cell r="F85" t="str">
            <v>電話回線使用料</v>
          </cell>
          <cell r="G85" t="str">
            <v>東日本電信電話株式会社</v>
          </cell>
          <cell r="H85" t="str">
            <v>東京都新宿区西新宿3-19-2</v>
          </cell>
          <cell r="I85" t="str">
            <v>-</v>
          </cell>
          <cell r="J85">
            <v>45383</v>
          </cell>
          <cell r="K85">
            <v>45747</v>
          </cell>
          <cell r="L85" t="str">
            <v>-</v>
          </cell>
          <cell r="M85">
            <v>45383</v>
          </cell>
          <cell r="N85">
            <v>6000000</v>
          </cell>
          <cell r="O85">
            <v>45657</v>
          </cell>
          <cell r="P85" t="str">
            <v>●</v>
          </cell>
          <cell r="Q85" t="str">
            <v>長期継続契約</v>
          </cell>
          <cell r="R85" t="str">
            <v>○</v>
          </cell>
          <cell r="S85">
            <v>2</v>
          </cell>
          <cell r="T85">
            <v>2</v>
          </cell>
          <cell r="U85">
            <v>11010</v>
          </cell>
          <cell r="W85">
            <v>6</v>
          </cell>
          <cell r="X85">
            <v>8</v>
          </cell>
          <cell r="Y85" t="str">
            <v>8-2</v>
          </cell>
          <cell r="Z85" t="str">
            <v>単価契約</v>
          </cell>
          <cell r="AA85" t="str">
            <v>-</v>
          </cell>
          <cell r="AB85" t="str">
            <v>-</v>
          </cell>
          <cell r="AC85">
            <v>6000000</v>
          </cell>
        </row>
        <row r="86">
          <cell r="A86">
            <v>91</v>
          </cell>
          <cell r="B86" t="str">
            <v>中岡</v>
          </cell>
          <cell r="C86" t="str">
            <v>競争性を有しない随意契約</v>
          </cell>
          <cell r="D86" t="str">
            <v>購入等</v>
          </cell>
          <cell r="E86" t="str">
            <v>放射性医薬品単価契約　一式</v>
          </cell>
          <cell r="F86" t="str">
            <v>放射性医薬品</v>
          </cell>
          <cell r="G86" t="str">
            <v>社団法人日本アイソトープ協会</v>
          </cell>
          <cell r="H86" t="str">
            <v>東京都文京区本駒込1-28-45</v>
          </cell>
          <cell r="I86" t="str">
            <v>-</v>
          </cell>
          <cell r="J86">
            <v>45383</v>
          </cell>
          <cell r="K86">
            <v>45747</v>
          </cell>
          <cell r="L86" t="str">
            <v>-</v>
          </cell>
          <cell r="M86">
            <v>45380</v>
          </cell>
          <cell r="N86">
            <v>44622028</v>
          </cell>
          <cell r="O86">
            <v>45657</v>
          </cell>
          <cell r="P86" t="str">
            <v>-</v>
          </cell>
          <cell r="R86" t="str">
            <v>○</v>
          </cell>
          <cell r="S86">
            <v>2</v>
          </cell>
          <cell r="T86">
            <v>2</v>
          </cell>
          <cell r="U86">
            <v>10010</v>
          </cell>
          <cell r="W86">
            <v>6</v>
          </cell>
          <cell r="X86">
            <v>1</v>
          </cell>
          <cell r="Y86" t="str">
            <v>1-2</v>
          </cell>
          <cell r="Z86" t="str">
            <v>単価契約</v>
          </cell>
          <cell r="AA86" t="str">
            <v>-</v>
          </cell>
          <cell r="AB86" t="str">
            <v>-</v>
          </cell>
          <cell r="AC86">
            <v>44622028</v>
          </cell>
        </row>
        <row r="87">
          <cell r="A87">
            <v>92</v>
          </cell>
          <cell r="B87" t="str">
            <v>中岡</v>
          </cell>
          <cell r="C87" t="str">
            <v>競争性を有しない随意契約</v>
          </cell>
          <cell r="D87" t="str">
            <v>購入等</v>
          </cell>
          <cell r="E87" t="str">
            <v>血液製剤医薬品単価契約　一式</v>
          </cell>
          <cell r="F87" t="str">
            <v>血液製剤</v>
          </cell>
          <cell r="G87" t="str">
            <v>日本赤十字社関東信越ブロック血液センター</v>
          </cell>
          <cell r="H87" t="str">
            <v>東京都江東区辰巳二丁目１番６７号</v>
          </cell>
          <cell r="I87" t="str">
            <v>-</v>
          </cell>
          <cell r="J87">
            <v>45383</v>
          </cell>
          <cell r="K87">
            <v>45747</v>
          </cell>
          <cell r="L87" t="str">
            <v>-</v>
          </cell>
          <cell r="M87">
            <v>45377</v>
          </cell>
          <cell r="N87">
            <v>140036038</v>
          </cell>
          <cell r="O87">
            <v>45657</v>
          </cell>
          <cell r="P87" t="str">
            <v>-</v>
          </cell>
          <cell r="R87" t="str">
            <v>○</v>
          </cell>
          <cell r="S87">
            <v>2</v>
          </cell>
          <cell r="T87">
            <v>2</v>
          </cell>
          <cell r="U87">
            <v>10010</v>
          </cell>
          <cell r="W87">
            <v>6</v>
          </cell>
          <cell r="X87">
            <v>3</v>
          </cell>
          <cell r="Y87">
            <v>3</v>
          </cell>
          <cell r="Z87" t="str">
            <v>単価契約</v>
          </cell>
          <cell r="AA87" t="str">
            <v>-</v>
          </cell>
          <cell r="AB87" t="str">
            <v>-</v>
          </cell>
          <cell r="AC87">
            <v>140036038</v>
          </cell>
        </row>
        <row r="88">
          <cell r="A88">
            <v>93</v>
          </cell>
          <cell r="B88" t="str">
            <v>山口</v>
          </cell>
          <cell r="C88" t="str">
            <v>競争性を有しない随意契約</v>
          </cell>
          <cell r="D88" t="str">
            <v>購入等</v>
          </cell>
          <cell r="E88" t="str">
            <v>Up To Date　一式</v>
          </cell>
          <cell r="F88" t="str">
            <v>医学系オンラインジャーナル</v>
          </cell>
          <cell r="G88" t="str">
            <v>株式会社ウォルターズ・クルワー・ヘルス・ジャパン</v>
          </cell>
          <cell r="H88" t="str">
            <v>東京都港区三田1-3-31ﾌｫｰｷｬｽﾄ三田5F</v>
          </cell>
          <cell r="I88" t="str">
            <v>担当　角脇</v>
          </cell>
          <cell r="J88">
            <v>45383</v>
          </cell>
          <cell r="K88">
            <v>45747</v>
          </cell>
          <cell r="M88">
            <v>45327</v>
          </cell>
          <cell r="N88">
            <v>3164121</v>
          </cell>
          <cell r="O88">
            <v>45657</v>
          </cell>
          <cell r="P88" t="str">
            <v>●</v>
          </cell>
          <cell r="R88" t="str">
            <v>○</v>
          </cell>
          <cell r="S88">
            <v>2</v>
          </cell>
          <cell r="T88">
            <v>2</v>
          </cell>
          <cell r="U88" t="str">
            <v>11010</v>
          </cell>
          <cell r="W88">
            <v>6</v>
          </cell>
          <cell r="X88">
            <v>14</v>
          </cell>
          <cell r="Y88">
            <v>45396</v>
          </cell>
          <cell r="Z88" t="str">
            <v>総価契約</v>
          </cell>
          <cell r="AA88" t="str">
            <v>-</v>
          </cell>
          <cell r="AB88" t="str">
            <v>-</v>
          </cell>
          <cell r="AC88">
            <v>3164121</v>
          </cell>
        </row>
        <row r="89">
          <cell r="A89">
            <v>94</v>
          </cell>
          <cell r="B89" t="str">
            <v>井上（雄）</v>
          </cell>
          <cell r="C89" t="str">
            <v>競争性を有しない随意契約</v>
          </cell>
          <cell r="D89" t="str">
            <v>購入等</v>
          </cell>
          <cell r="E89" t="str">
            <v>セーフティプラス　一式
ナーシングスキル　一式</v>
          </cell>
          <cell r="F89" t="str">
            <v>eラーニングツール</v>
          </cell>
          <cell r="G89" t="str">
            <v>エルゼビア・ビー・ブイ</v>
          </cell>
          <cell r="H89" t="str">
            <v>オランダ王国アムステルダム市　ラーダーヴェヒ29</v>
          </cell>
          <cell r="I89" t="str">
            <v>アカウント・サポート・エグゼクティブ　小室</v>
          </cell>
          <cell r="J89">
            <v>45323</v>
          </cell>
          <cell r="K89">
            <v>45688</v>
          </cell>
          <cell r="L89" t="str">
            <v>-</v>
          </cell>
          <cell r="M89">
            <v>45322</v>
          </cell>
          <cell r="N89">
            <v>2101440</v>
          </cell>
          <cell r="O89">
            <v>45596</v>
          </cell>
          <cell r="P89" t="str">
            <v>●</v>
          </cell>
          <cell r="R89" t="str">
            <v>○</v>
          </cell>
          <cell r="S89">
            <v>2</v>
          </cell>
          <cell r="T89">
            <v>2</v>
          </cell>
          <cell r="U89">
            <v>11010</v>
          </cell>
          <cell r="W89">
            <v>6</v>
          </cell>
          <cell r="X89">
            <v>12</v>
          </cell>
          <cell r="Y89">
            <v>38</v>
          </cell>
          <cell r="Z89" t="str">
            <v>総価契約</v>
          </cell>
          <cell r="AA89" t="str">
            <v>-</v>
          </cell>
          <cell r="AB89" t="str">
            <v>-</v>
          </cell>
          <cell r="AC89">
            <v>2101440</v>
          </cell>
        </row>
        <row r="90">
          <cell r="A90">
            <v>96</v>
          </cell>
          <cell r="B90" t="str">
            <v>藤田</v>
          </cell>
          <cell r="C90" t="str">
            <v>グループ事務所共同入札</v>
          </cell>
          <cell r="D90" t="str">
            <v>共同購入</v>
          </cell>
          <cell r="E90" t="str">
            <v>看護衣共同購入</v>
          </cell>
          <cell r="F90" t="str">
            <v>ワンピース／上衣／パンツ 各規格</v>
          </cell>
          <cell r="G90" t="str">
            <v>ジーユー・ライフ株式会社</v>
          </cell>
          <cell r="J90">
            <v>45323</v>
          </cell>
          <cell r="K90">
            <v>45688</v>
          </cell>
          <cell r="N90" t="str">
            <v>-</v>
          </cell>
          <cell r="O90">
            <v>45596</v>
          </cell>
          <cell r="R90" t="str">
            <v>×</v>
          </cell>
        </row>
        <row r="91">
          <cell r="A91">
            <v>97</v>
          </cell>
          <cell r="B91" t="str">
            <v>藤田</v>
          </cell>
          <cell r="C91" t="str">
            <v>グループ事務所共同入札</v>
          </cell>
          <cell r="D91" t="str">
            <v>共同購入</v>
          </cell>
          <cell r="E91" t="str">
            <v>一般消耗品共同入札</v>
          </cell>
          <cell r="F91" t="str">
            <v>ペーパータオル／トイレットペーパー／ゴミ袋　</v>
          </cell>
          <cell r="G91" t="str">
            <v>各社</v>
          </cell>
          <cell r="I91" t="str">
            <v>-</v>
          </cell>
          <cell r="J91">
            <v>45383</v>
          </cell>
          <cell r="K91">
            <v>45747</v>
          </cell>
          <cell r="N91" t="str">
            <v>-</v>
          </cell>
          <cell r="O91">
            <v>45657</v>
          </cell>
          <cell r="R91" t="str">
            <v>×</v>
          </cell>
        </row>
        <row r="92">
          <cell r="A92">
            <v>98</v>
          </cell>
          <cell r="B92" t="str">
            <v>中岡</v>
          </cell>
          <cell r="C92" t="str">
            <v>本部共同入札</v>
          </cell>
          <cell r="D92" t="str">
            <v>共同購入</v>
          </cell>
          <cell r="E92" t="str">
            <v>医薬品共同入札</v>
          </cell>
          <cell r="F92" t="str">
            <v>本部の共同購入</v>
          </cell>
          <cell r="G92" t="str">
            <v>各社</v>
          </cell>
          <cell r="I92" t="str">
            <v>-</v>
          </cell>
          <cell r="J92">
            <v>45200</v>
          </cell>
          <cell r="K92">
            <v>45565</v>
          </cell>
          <cell r="N92" t="str">
            <v>-</v>
          </cell>
          <cell r="O92">
            <v>45473</v>
          </cell>
          <cell r="R92" t="str">
            <v>×</v>
          </cell>
        </row>
        <row r="93">
          <cell r="A93">
            <v>99</v>
          </cell>
          <cell r="B93" t="str">
            <v>井上（雄）</v>
          </cell>
          <cell r="C93" t="str">
            <v>競争性を有しない随意契約</v>
          </cell>
          <cell r="D93" t="str">
            <v>貸付</v>
          </cell>
          <cell r="E93" t="str">
            <v>テレビシステム及びランドリーの設置・運営事業　一式</v>
          </cell>
          <cell r="F93" t="str">
            <v>テレビカードシステム、ランドリーの設置</v>
          </cell>
          <cell r="G93" t="str">
            <v>株式会社メディウム・ジャパン</v>
          </cell>
          <cell r="I93" t="str">
            <v>東日本統括部長　隅田</v>
          </cell>
          <cell r="J93">
            <v>44896</v>
          </cell>
          <cell r="K93">
            <v>45626</v>
          </cell>
          <cell r="L93" t="str">
            <v>-</v>
          </cell>
          <cell r="N93">
            <v>336764</v>
          </cell>
          <cell r="O93">
            <v>45534</v>
          </cell>
          <cell r="P93" t="str">
            <v>●</v>
          </cell>
          <cell r="Q93" t="str">
            <v>売上歩合あり</v>
          </cell>
          <cell r="R93" t="str">
            <v>×</v>
          </cell>
        </row>
        <row r="94">
          <cell r="A94">
            <v>100</v>
          </cell>
          <cell r="B94" t="str">
            <v>井上（雄）</v>
          </cell>
          <cell r="C94" t="str">
            <v>少額随意契約</v>
          </cell>
          <cell r="D94" t="str">
            <v>貸付</v>
          </cell>
          <cell r="E94" t="str">
            <v>理容室の設置・運営事業　一式</v>
          </cell>
          <cell r="F94" t="str">
            <v>地下１階理容室</v>
          </cell>
          <cell r="G94" t="str">
            <v>理容室　石坂　稔</v>
          </cell>
          <cell r="I94" t="str">
            <v>石坂　稔</v>
          </cell>
          <cell r="J94">
            <v>45383</v>
          </cell>
          <cell r="K94">
            <v>45747</v>
          </cell>
          <cell r="L94" t="str">
            <v>-</v>
          </cell>
          <cell r="N94">
            <v>291000</v>
          </cell>
          <cell r="O94">
            <v>45657</v>
          </cell>
          <cell r="R94" t="str">
            <v>×</v>
          </cell>
        </row>
        <row r="95">
          <cell r="A95">
            <v>101</v>
          </cell>
          <cell r="B95" t="str">
            <v>井上（雄）</v>
          </cell>
          <cell r="C95" t="str">
            <v>少額随意契約</v>
          </cell>
          <cell r="D95" t="str">
            <v>貸付</v>
          </cell>
          <cell r="E95" t="str">
            <v>美容室の設置・運営事業　一式</v>
          </cell>
          <cell r="F95" t="str">
            <v>地下１階美容室</v>
          </cell>
          <cell r="G95" t="str">
            <v>美容室RUC　松本　智子</v>
          </cell>
          <cell r="I95" t="str">
            <v>松本　智子</v>
          </cell>
          <cell r="J95">
            <v>45383</v>
          </cell>
          <cell r="K95">
            <v>45747</v>
          </cell>
          <cell r="L95" t="str">
            <v>-</v>
          </cell>
          <cell r="N95">
            <v>297000</v>
          </cell>
          <cell r="O95">
            <v>45657</v>
          </cell>
          <cell r="R95" t="str">
            <v>×</v>
          </cell>
        </row>
        <row r="96">
          <cell r="A96">
            <v>102</v>
          </cell>
          <cell r="B96" t="str">
            <v>井上（雄）</v>
          </cell>
          <cell r="C96" t="str">
            <v>公募型企画競争</v>
          </cell>
          <cell r="D96" t="str">
            <v>貸付</v>
          </cell>
          <cell r="E96" t="str">
            <v>清涼飲料水等自動販売機設置・運営事業　一式</v>
          </cell>
          <cell r="F96" t="str">
            <v>自動販売機　外来・病棟・職員スペース</v>
          </cell>
          <cell r="G96" t="str">
            <v>株式会社八洋</v>
          </cell>
          <cell r="I96" t="str">
            <v>地区マネージャー　市川</v>
          </cell>
          <cell r="J96">
            <v>44652</v>
          </cell>
          <cell r="K96">
            <v>46477</v>
          </cell>
          <cell r="L96" t="str">
            <v>-</v>
          </cell>
          <cell r="N96">
            <v>3585175</v>
          </cell>
          <cell r="O96">
            <v>46387</v>
          </cell>
          <cell r="Q96" t="str">
            <v>売上歩合あり</v>
          </cell>
          <cell r="R96" t="str">
            <v>○</v>
          </cell>
          <cell r="X96" t="str">
            <v>-</v>
          </cell>
          <cell r="Y96" t="str">
            <v>-</v>
          </cell>
        </row>
        <row r="97">
          <cell r="A97">
            <v>103</v>
          </cell>
          <cell r="B97" t="str">
            <v>井上（雄）</v>
          </cell>
          <cell r="C97" t="str">
            <v>公募型企画競争</v>
          </cell>
          <cell r="D97" t="str">
            <v>貸付</v>
          </cell>
          <cell r="E97" t="str">
            <v>売店・食堂・喫茶店の設置・運営事業　一式</v>
          </cell>
          <cell r="F97" t="str">
            <v>食堂(９階)、売店(正面入口横)、喫茶店(外来ホール)、日用雑貨自販機(１階救急ロビー)</v>
          </cell>
          <cell r="G97" t="str">
            <v>株式会社文教</v>
          </cell>
          <cell r="I97" t="str">
            <v>売店　武田、レストラン・喫茶　武田</v>
          </cell>
          <cell r="J97">
            <v>44713</v>
          </cell>
          <cell r="K97">
            <v>48365</v>
          </cell>
          <cell r="L97" t="str">
            <v>-</v>
          </cell>
          <cell r="N97">
            <v>60707020</v>
          </cell>
          <cell r="O97">
            <v>48273</v>
          </cell>
          <cell r="Q97" t="str">
            <v>売上歩合あり</v>
          </cell>
          <cell r="R97" t="str">
            <v>○</v>
          </cell>
          <cell r="X97" t="str">
            <v>-</v>
          </cell>
          <cell r="Y97" t="str">
            <v>-</v>
          </cell>
        </row>
        <row r="98">
          <cell r="A98">
            <v>104</v>
          </cell>
          <cell r="B98" t="str">
            <v>井上（雄）</v>
          </cell>
          <cell r="C98" t="str">
            <v>少額随意契約</v>
          </cell>
          <cell r="D98" t="str">
            <v>貸付</v>
          </cell>
          <cell r="E98" t="str">
            <v>処方箋送信システムの設置　一式</v>
          </cell>
          <cell r="F98" t="str">
            <v>１階中央待合ホール</v>
          </cell>
          <cell r="G98" t="str">
            <v>株式会社くすりの窓口</v>
          </cell>
          <cell r="I98" t="str">
            <v>渡邉</v>
          </cell>
          <cell r="J98">
            <v>45383</v>
          </cell>
          <cell r="K98">
            <v>45747</v>
          </cell>
          <cell r="L98" t="str">
            <v>-</v>
          </cell>
          <cell r="N98">
            <v>4891</v>
          </cell>
          <cell r="O98">
            <v>45657</v>
          </cell>
          <cell r="R98" t="str">
            <v>×</v>
          </cell>
        </row>
        <row r="99">
          <cell r="A99">
            <v>105</v>
          </cell>
          <cell r="B99" t="str">
            <v>井上（雄）</v>
          </cell>
          <cell r="C99" t="str">
            <v>少額随意契約</v>
          </cell>
          <cell r="D99" t="str">
            <v>貸付</v>
          </cell>
          <cell r="E99" t="str">
            <v>公衆電話ボックス設置</v>
          </cell>
          <cell r="F99" t="str">
            <v>病院正面玄関前、看護学校脇</v>
          </cell>
          <cell r="G99" t="str">
            <v>東日本電信電話株式会社</v>
          </cell>
          <cell r="I99" t="str">
            <v>-</v>
          </cell>
          <cell r="J99">
            <v>44652</v>
          </cell>
          <cell r="K99">
            <v>45747</v>
          </cell>
          <cell r="L99" t="str">
            <v>-</v>
          </cell>
          <cell r="N99">
            <v>74958</v>
          </cell>
          <cell r="O99">
            <v>45657</v>
          </cell>
          <cell r="R99" t="str">
            <v>×</v>
          </cell>
        </row>
        <row r="100">
          <cell r="A100">
            <v>106</v>
          </cell>
          <cell r="B100" t="str">
            <v>井上（雄）</v>
          </cell>
          <cell r="C100" t="str">
            <v>少額随意契約</v>
          </cell>
          <cell r="D100" t="str">
            <v>貸付</v>
          </cell>
          <cell r="E100" t="str">
            <v>電気事業の用に供するための地中管路</v>
          </cell>
          <cell r="F100" t="str">
            <v>病院・宿舎境界道路付近</v>
          </cell>
          <cell r="G100" t="str">
            <v>東京電力パワーグリッド株式会社立川支社</v>
          </cell>
          <cell r="I100" t="str">
            <v>-</v>
          </cell>
          <cell r="J100">
            <v>45017</v>
          </cell>
          <cell r="K100">
            <v>46112</v>
          </cell>
          <cell r="L100" t="str">
            <v>-</v>
          </cell>
          <cell r="N100">
            <v>248904</v>
          </cell>
          <cell r="O100">
            <v>46022</v>
          </cell>
          <cell r="R100" t="str">
            <v>×</v>
          </cell>
        </row>
        <row r="101">
          <cell r="A101">
            <v>107</v>
          </cell>
          <cell r="B101" t="str">
            <v>井上（雄）</v>
          </cell>
          <cell r="C101" t="str">
            <v>競争性を有しない随意契約</v>
          </cell>
          <cell r="D101" t="str">
            <v>保守</v>
          </cell>
          <cell r="E101" t="str">
            <v>血管連続撮影装置（B20）保守契約</v>
          </cell>
          <cell r="F101" t="str">
            <v>10室アンギオ装置</v>
          </cell>
          <cell r="G101" t="str">
            <v>株式会社フィリップス・ジャパン</v>
          </cell>
          <cell r="H101" t="str">
            <v>東京都港区港南二丁目13番37号 フィリップスビル</v>
          </cell>
          <cell r="I101" t="str">
            <v>営業　大木</v>
          </cell>
          <cell r="J101">
            <v>45383</v>
          </cell>
          <cell r="K101">
            <v>45747</v>
          </cell>
          <cell r="L101" t="str">
            <v>-</v>
          </cell>
          <cell r="M101">
            <v>45323</v>
          </cell>
          <cell r="N101">
            <v>7590000</v>
          </cell>
          <cell r="O101">
            <v>45657</v>
          </cell>
          <cell r="P101" t="str">
            <v>●</v>
          </cell>
          <cell r="Q101" t="str">
            <v>共同調達案件</v>
          </cell>
          <cell r="R101" t="str">
            <v>○</v>
          </cell>
          <cell r="S101">
            <v>2</v>
          </cell>
          <cell r="T101">
            <v>2</v>
          </cell>
          <cell r="U101">
            <v>10610</v>
          </cell>
          <cell r="W101">
            <v>6</v>
          </cell>
          <cell r="X101">
            <v>18</v>
          </cell>
          <cell r="Y101" t="str">
            <v>18-4</v>
          </cell>
          <cell r="Z101" t="str">
            <v>総価契約</v>
          </cell>
          <cell r="AA101" t="str">
            <v>-</v>
          </cell>
          <cell r="AB101" t="str">
            <v>-</v>
          </cell>
          <cell r="AC101">
            <v>7590000</v>
          </cell>
        </row>
        <row r="102">
          <cell r="A102">
            <v>108</v>
          </cell>
          <cell r="B102" t="str">
            <v>井上（雄）</v>
          </cell>
          <cell r="C102" t="str">
            <v>競争性を有しない随意契約</v>
          </cell>
          <cell r="D102" t="str">
            <v>保守</v>
          </cell>
          <cell r="E102" t="str">
            <v>血管連続撮影装置（M20）保守契約</v>
          </cell>
          <cell r="F102" t="str">
            <v>9室アンギオ装置</v>
          </cell>
          <cell r="G102" t="str">
            <v>株式会社フィリップス・ジャパン</v>
          </cell>
          <cell r="H102" t="str">
            <v>東京都港区港南二丁目13番37号 フィリップスビル</v>
          </cell>
          <cell r="I102" t="str">
            <v>営業　大木</v>
          </cell>
          <cell r="J102">
            <v>45474</v>
          </cell>
          <cell r="K102">
            <v>45838</v>
          </cell>
          <cell r="L102" t="str">
            <v>-</v>
          </cell>
          <cell r="M102">
            <v>45323</v>
          </cell>
          <cell r="N102">
            <v>5874000</v>
          </cell>
          <cell r="O102">
            <v>45746</v>
          </cell>
          <cell r="Q102" t="str">
            <v>共同調達案件</v>
          </cell>
          <cell r="R102" t="str">
            <v>○</v>
          </cell>
          <cell r="S102">
            <v>2</v>
          </cell>
          <cell r="T102">
            <v>2</v>
          </cell>
          <cell r="U102">
            <v>10610</v>
          </cell>
          <cell r="W102">
            <v>6</v>
          </cell>
          <cell r="X102">
            <v>18</v>
          </cell>
          <cell r="Y102" t="str">
            <v>18-4</v>
          </cell>
          <cell r="Z102" t="str">
            <v>総価契約</v>
          </cell>
          <cell r="AA102" t="str">
            <v>-</v>
          </cell>
          <cell r="AB102" t="str">
            <v>-</v>
          </cell>
          <cell r="AC102">
            <v>5874000</v>
          </cell>
        </row>
        <row r="103">
          <cell r="A103">
            <v>109</v>
          </cell>
          <cell r="B103" t="str">
            <v>井上（雄）</v>
          </cell>
          <cell r="C103" t="str">
            <v>競争性を有しない随意契約</v>
          </cell>
          <cell r="D103" t="str">
            <v>保守</v>
          </cell>
          <cell r="E103" t="str">
            <v>磁気共鳴画像診断装置（1.5T）保守契約</v>
          </cell>
          <cell r="F103" t="str">
            <v>MRI室14</v>
          </cell>
          <cell r="G103" t="str">
            <v>株式会社フィリップス・ジャパン</v>
          </cell>
          <cell r="H103" t="str">
            <v>東京都港区港南二丁目13番37号 フィリップスビル</v>
          </cell>
          <cell r="I103" t="str">
            <v>営業　大木</v>
          </cell>
          <cell r="J103">
            <v>45383</v>
          </cell>
          <cell r="K103">
            <v>45747</v>
          </cell>
          <cell r="L103" t="str">
            <v>-</v>
          </cell>
          <cell r="M103">
            <v>45323</v>
          </cell>
          <cell r="N103">
            <v>6710000</v>
          </cell>
          <cell r="O103">
            <v>45657</v>
          </cell>
          <cell r="P103" t="str">
            <v>●</v>
          </cell>
          <cell r="Q103" t="str">
            <v>共同調達案件</v>
          </cell>
          <cell r="R103" t="str">
            <v>○</v>
          </cell>
          <cell r="S103">
            <v>2</v>
          </cell>
          <cell r="T103">
            <v>2</v>
          </cell>
          <cell r="U103">
            <v>10610</v>
          </cell>
          <cell r="W103">
            <v>6</v>
          </cell>
          <cell r="X103">
            <v>18</v>
          </cell>
          <cell r="Y103" t="str">
            <v>18-4</v>
          </cell>
          <cell r="Z103" t="str">
            <v>総価契約</v>
          </cell>
          <cell r="AA103" t="str">
            <v>-</v>
          </cell>
          <cell r="AB103" t="str">
            <v>-</v>
          </cell>
          <cell r="AC103">
            <v>6710000</v>
          </cell>
        </row>
        <row r="104">
          <cell r="A104">
            <v>110</v>
          </cell>
          <cell r="B104" t="str">
            <v>井上（雄）</v>
          </cell>
          <cell r="C104" t="str">
            <v>競争性を有しない随意契約</v>
          </cell>
          <cell r="D104" t="str">
            <v>保守</v>
          </cell>
          <cell r="E104" t="str">
            <v>循環器動画サーバー保守契約　一式</v>
          </cell>
          <cell r="F104" t="str">
            <v>心臓超音波検査のデータ保存機器</v>
          </cell>
          <cell r="G104" t="str">
            <v>株式会社フィリップス・ジャパン</v>
          </cell>
          <cell r="H104" t="str">
            <v>東京都港区港南二丁目13番37号 フィリップスビル</v>
          </cell>
          <cell r="I104" t="str">
            <v>営業　大木</v>
          </cell>
          <cell r="J104">
            <v>45292</v>
          </cell>
          <cell r="K104">
            <v>46387</v>
          </cell>
          <cell r="L104" t="str">
            <v>-</v>
          </cell>
          <cell r="M104">
            <v>45260</v>
          </cell>
          <cell r="N104">
            <v>11979000</v>
          </cell>
          <cell r="O104">
            <v>46295</v>
          </cell>
          <cell r="R104" t="str">
            <v>○</v>
          </cell>
          <cell r="S104">
            <v>2</v>
          </cell>
          <cell r="T104">
            <v>2</v>
          </cell>
          <cell r="U104">
            <v>10610</v>
          </cell>
          <cell r="W104">
            <v>6</v>
          </cell>
          <cell r="X104">
            <v>18</v>
          </cell>
          <cell r="Y104" t="str">
            <v>18-4</v>
          </cell>
          <cell r="Z104" t="str">
            <v>総価契約</v>
          </cell>
          <cell r="AA104" t="str">
            <v>-</v>
          </cell>
          <cell r="AB104" t="str">
            <v>-</v>
          </cell>
          <cell r="AC104">
            <v>12870000</v>
          </cell>
        </row>
        <row r="105">
          <cell r="A105">
            <v>111</v>
          </cell>
          <cell r="B105" t="str">
            <v>井上（雄）</v>
          </cell>
          <cell r="C105" t="str">
            <v>少額随意契約</v>
          </cell>
          <cell r="D105" t="str">
            <v>保守</v>
          </cell>
          <cell r="E105" t="str">
            <v>勤務時間管理システム保守契約　一式</v>
          </cell>
          <cell r="F105" t="str">
            <v>勤怠管理システムの保守</v>
          </cell>
          <cell r="G105" t="str">
            <v>株式会社エスエフシー新潟</v>
          </cell>
          <cell r="H105" t="str">
            <v>新潟市中央区南出來島1-10-21</v>
          </cell>
          <cell r="I105" t="str">
            <v>総務　時田</v>
          </cell>
          <cell r="J105">
            <v>45383</v>
          </cell>
          <cell r="K105">
            <v>45747</v>
          </cell>
          <cell r="L105" t="str">
            <v>-</v>
          </cell>
          <cell r="M105">
            <v>45380</v>
          </cell>
          <cell r="N105">
            <v>336600</v>
          </cell>
          <cell r="O105">
            <v>45657</v>
          </cell>
          <cell r="R105" t="str">
            <v>×</v>
          </cell>
        </row>
        <row r="106">
          <cell r="A106">
            <v>112</v>
          </cell>
          <cell r="B106" t="str">
            <v>井上（雄）</v>
          </cell>
          <cell r="C106" t="str">
            <v>少額随意契約</v>
          </cell>
          <cell r="D106" t="str">
            <v>賃貸借</v>
          </cell>
          <cell r="E106" t="str">
            <v>デジタルサイネージ賃貸借契約</v>
          </cell>
          <cell r="F106" t="str">
            <v>外来に設置するデジタルサイネージ賃貸借</v>
          </cell>
          <cell r="G106" t="str">
            <v>株式会社理舎</v>
          </cell>
          <cell r="I106" t="str">
            <v>稗田</v>
          </cell>
          <cell r="J106">
            <v>45383</v>
          </cell>
          <cell r="K106">
            <v>45747</v>
          </cell>
          <cell r="L106" t="str">
            <v>-</v>
          </cell>
          <cell r="M106">
            <v>45382</v>
          </cell>
          <cell r="N106">
            <v>477840</v>
          </cell>
          <cell r="O106">
            <v>45657</v>
          </cell>
          <cell r="Q106" t="str">
            <v>原則5年契約</v>
          </cell>
          <cell r="R106" t="str">
            <v>×</v>
          </cell>
        </row>
        <row r="107">
          <cell r="A107">
            <v>113</v>
          </cell>
          <cell r="B107" t="str">
            <v>中岡</v>
          </cell>
          <cell r="C107" t="str">
            <v>競争性を有しない随意契約</v>
          </cell>
          <cell r="D107" t="str">
            <v>賃貸借</v>
          </cell>
          <cell r="E107" t="str">
            <v>一酸化窒素ガス管理システム使用単価等契約　一式</v>
          </cell>
          <cell r="F107" t="str">
            <v>アイノフローの機器仕様契約</v>
          </cell>
          <cell r="G107" t="str">
            <v>エア・ウォーター・メディカル株式会社</v>
          </cell>
          <cell r="J107">
            <v>45383</v>
          </cell>
          <cell r="K107">
            <v>45747</v>
          </cell>
          <cell r="L107" t="str">
            <v>-</v>
          </cell>
          <cell r="M107">
            <v>45380</v>
          </cell>
          <cell r="O107">
            <v>45657</v>
          </cell>
          <cell r="P107" t="str">
            <v>●</v>
          </cell>
          <cell r="R107" t="str">
            <v>○</v>
          </cell>
          <cell r="S107">
            <v>2</v>
          </cell>
          <cell r="T107">
            <v>2</v>
          </cell>
          <cell r="U107">
            <v>10320</v>
          </cell>
          <cell r="W107">
            <v>6</v>
          </cell>
          <cell r="X107" t="str">
            <v>-</v>
          </cell>
          <cell r="Y107" t="str">
            <v>-</v>
          </cell>
          <cell r="Z107" t="str">
            <v>単価契約</v>
          </cell>
          <cell r="AA107" t="str">
            <v>-</v>
          </cell>
          <cell r="AB107" t="str">
            <v>-</v>
          </cell>
        </row>
        <row r="108">
          <cell r="A108">
            <v>114</v>
          </cell>
          <cell r="B108" t="str">
            <v>中岡</v>
          </cell>
          <cell r="C108" t="str">
            <v>一般競争入札</v>
          </cell>
          <cell r="D108" t="str">
            <v>賃貸借</v>
          </cell>
          <cell r="E108" t="str">
            <v>在宅医療関連機器賃貸借 一式（新規患者分）</v>
          </cell>
          <cell r="F108" t="str">
            <v>新規患者に係る賃貸借契約</v>
          </cell>
          <cell r="G108" t="str">
            <v>フクダライフテック東京株式会社</v>
          </cell>
          <cell r="H108" t="str">
            <v>東京都八王子市小宮町1170-1</v>
          </cell>
          <cell r="J108">
            <v>45383</v>
          </cell>
          <cell r="K108">
            <v>45747</v>
          </cell>
          <cell r="M108">
            <v>45380</v>
          </cell>
          <cell r="N108">
            <v>2005080</v>
          </cell>
          <cell r="O108">
            <v>45657</v>
          </cell>
          <cell r="P108" t="str">
            <v>●</v>
          </cell>
          <cell r="R108" t="str">
            <v>○</v>
          </cell>
          <cell r="S108">
            <v>2</v>
          </cell>
          <cell r="T108">
            <v>2</v>
          </cell>
          <cell r="U108">
            <v>10330</v>
          </cell>
          <cell r="W108">
            <v>1</v>
          </cell>
          <cell r="X108" t="str">
            <v>-</v>
          </cell>
          <cell r="Y108" t="str">
            <v>-</v>
          </cell>
          <cell r="Z108" t="str">
            <v>単価契約</v>
          </cell>
          <cell r="AA108">
            <v>3</v>
          </cell>
          <cell r="AB108">
            <v>2</v>
          </cell>
          <cell r="AC108">
            <v>2430327.2400000002</v>
          </cell>
        </row>
        <row r="109">
          <cell r="A109">
            <v>115</v>
          </cell>
          <cell r="B109" t="str">
            <v>藤田</v>
          </cell>
          <cell r="C109" t="str">
            <v>一般競争入札</v>
          </cell>
          <cell r="D109" t="str">
            <v>物品</v>
          </cell>
          <cell r="E109" t="str">
            <v>システム生物顕微鏡 一式</v>
          </cell>
          <cell r="F109" t="str">
            <v>医療機器購入</v>
          </cell>
          <cell r="G109" t="str">
            <v>株式会社日栄東海</v>
          </cell>
          <cell r="H109" t="str">
            <v>東京都練馬区石神井台2-35-25</v>
          </cell>
          <cell r="J109" t="str">
            <v>-</v>
          </cell>
          <cell r="K109" t="str">
            <v>-</v>
          </cell>
          <cell r="L109">
            <v>45412</v>
          </cell>
          <cell r="M109">
            <v>45379</v>
          </cell>
          <cell r="N109">
            <v>2253900</v>
          </cell>
          <cell r="O109" t="e">
            <v>#VALUE!</v>
          </cell>
          <cell r="R109" t="str">
            <v>○</v>
          </cell>
          <cell r="S109">
            <v>2</v>
          </cell>
          <cell r="T109">
            <v>2</v>
          </cell>
          <cell r="U109">
            <v>120</v>
          </cell>
          <cell r="W109">
            <v>7</v>
          </cell>
          <cell r="X109" t="str">
            <v>-</v>
          </cell>
          <cell r="Y109" t="str">
            <v>-</v>
          </cell>
          <cell r="Z109" t="str">
            <v>総価契約</v>
          </cell>
          <cell r="AA109">
            <v>2</v>
          </cell>
          <cell r="AB109">
            <v>2</v>
          </cell>
          <cell r="AC109">
            <v>2267032.7999999998</v>
          </cell>
        </row>
        <row r="110">
          <cell r="A110">
            <v>116</v>
          </cell>
          <cell r="B110" t="str">
            <v>井上（紳）</v>
          </cell>
          <cell r="C110" t="str">
            <v>一般競争入札</v>
          </cell>
          <cell r="D110" t="str">
            <v>工事</v>
          </cell>
          <cell r="E110" t="str">
            <v>リニアック室及びCT室改修整備工事</v>
          </cell>
          <cell r="F110" t="str">
            <v>リニアック室及びCT室改修整備工事を行う</v>
          </cell>
          <cell r="G110" t="str">
            <v>Ｄパワーシステムズ株式会社</v>
          </cell>
          <cell r="H110" t="str">
            <v>東京都府中市小柳町一丁目20番地1</v>
          </cell>
          <cell r="J110">
            <v>45474</v>
          </cell>
          <cell r="K110">
            <v>45565</v>
          </cell>
          <cell r="L110">
            <v>45565</v>
          </cell>
          <cell r="M110">
            <v>45412</v>
          </cell>
          <cell r="N110">
            <v>26400000</v>
          </cell>
          <cell r="O110">
            <v>45473</v>
          </cell>
          <cell r="P110" t="str">
            <v>●</v>
          </cell>
          <cell r="R110" t="str">
            <v>○</v>
          </cell>
          <cell r="S110">
            <v>2</v>
          </cell>
          <cell r="T110">
            <v>1</v>
          </cell>
          <cell r="U110">
            <v>10</v>
          </cell>
          <cell r="W110">
            <v>1</v>
          </cell>
          <cell r="X110" t="str">
            <v>-</v>
          </cell>
          <cell r="Y110" t="str">
            <v>-</v>
          </cell>
          <cell r="Z110" t="str">
            <v>総価契約</v>
          </cell>
          <cell r="AA110">
            <v>2</v>
          </cell>
          <cell r="AB110">
            <v>2</v>
          </cell>
          <cell r="AC110">
            <v>28114669</v>
          </cell>
        </row>
        <row r="111">
          <cell r="A111">
            <v>117</v>
          </cell>
          <cell r="B111" t="str">
            <v>山口</v>
          </cell>
          <cell r="C111" t="str">
            <v>一般競争入札</v>
          </cell>
          <cell r="D111" t="str">
            <v>賃貸借</v>
          </cell>
          <cell r="E111" t="str">
            <v>超音波吸引器賃貸借契約 一式</v>
          </cell>
          <cell r="F111" t="str">
            <v>CUSAレンタル</v>
          </cell>
          <cell r="G111" t="str">
            <v>株式会社フジタ医科器械</v>
          </cell>
          <cell r="H111" t="str">
            <v>東京都文京区本郷3-6-1</v>
          </cell>
          <cell r="J111">
            <v>45383</v>
          </cell>
          <cell r="K111">
            <v>45747</v>
          </cell>
          <cell r="M111">
            <v>45376</v>
          </cell>
          <cell r="N111">
            <v>4196500</v>
          </cell>
          <cell r="O111">
            <v>45657</v>
          </cell>
          <cell r="P111" t="str">
            <v>●</v>
          </cell>
          <cell r="R111" t="str">
            <v>○</v>
          </cell>
          <cell r="S111">
            <v>2</v>
          </cell>
          <cell r="T111">
            <v>2</v>
          </cell>
          <cell r="U111">
            <v>10320</v>
          </cell>
          <cell r="W111">
            <v>1</v>
          </cell>
          <cell r="X111" t="str">
            <v>-</v>
          </cell>
          <cell r="Y111" t="str">
            <v>-</v>
          </cell>
          <cell r="Z111" t="str">
            <v>総価契約</v>
          </cell>
          <cell r="AA111">
            <v>1</v>
          </cell>
          <cell r="AB111">
            <v>1</v>
          </cell>
          <cell r="AC111">
            <v>4235000</v>
          </cell>
        </row>
        <row r="112">
          <cell r="A112">
            <v>118</v>
          </cell>
          <cell r="B112" t="str">
            <v>藤田</v>
          </cell>
          <cell r="C112" t="str">
            <v>一般競争入札</v>
          </cell>
          <cell r="D112" t="str">
            <v>物品</v>
          </cell>
          <cell r="E112" t="str">
            <v xml:space="preserve">電動式心肺人工蘇生器 一式 </v>
          </cell>
          <cell r="F112" t="str">
            <v>医療機器購入（緊急案件）</v>
          </cell>
          <cell r="G112" t="str">
            <v>株式会社イノメディックス</v>
          </cell>
          <cell r="H112" t="str">
            <v>東京都文京区湯島2-16-11</v>
          </cell>
          <cell r="J112" t="str">
            <v>-</v>
          </cell>
          <cell r="K112" t="str">
            <v>-</v>
          </cell>
          <cell r="L112">
            <v>45382</v>
          </cell>
          <cell r="M112">
            <v>45366</v>
          </cell>
          <cell r="N112">
            <v>3069000</v>
          </cell>
          <cell r="O112" t="e">
            <v>#VALUE!</v>
          </cell>
          <cell r="R112" t="str">
            <v>○</v>
          </cell>
          <cell r="S112">
            <v>2</v>
          </cell>
          <cell r="T112">
            <v>2</v>
          </cell>
          <cell r="U112">
            <v>120</v>
          </cell>
          <cell r="W112">
            <v>1</v>
          </cell>
          <cell r="X112" t="str">
            <v>-</v>
          </cell>
          <cell r="Y112" t="str">
            <v>-</v>
          </cell>
          <cell r="Z112" t="str">
            <v>総価契約</v>
          </cell>
          <cell r="AA112">
            <v>2</v>
          </cell>
          <cell r="AB112">
            <v>1</v>
          </cell>
          <cell r="AC112">
            <v>3121107.77</v>
          </cell>
        </row>
        <row r="113">
          <cell r="A113">
            <v>119</v>
          </cell>
          <cell r="B113" t="str">
            <v>井上（雄）</v>
          </cell>
          <cell r="C113" t="str">
            <v>一般競争入札</v>
          </cell>
          <cell r="D113" t="str">
            <v>物品</v>
          </cell>
          <cell r="E113" t="str">
            <v>脳波計 一式</v>
          </cell>
          <cell r="F113" t="str">
            <v>医療機器購入（緊急案件）</v>
          </cell>
          <cell r="G113" t="str">
            <v>フクダ電子東京西販売株式会社</v>
          </cell>
          <cell r="H113" t="str">
            <v>東京都立川市高松町1-23-17</v>
          </cell>
          <cell r="L113">
            <v>45412</v>
          </cell>
          <cell r="M113">
            <v>45359</v>
          </cell>
          <cell r="N113">
            <v>7040000</v>
          </cell>
          <cell r="O113" t="str">
            <v/>
          </cell>
          <cell r="R113" t="str">
            <v>○</v>
          </cell>
          <cell r="S113">
            <v>2</v>
          </cell>
          <cell r="T113">
            <v>2</v>
          </cell>
          <cell r="U113">
            <v>120</v>
          </cell>
          <cell r="W113">
            <v>1</v>
          </cell>
          <cell r="X113" t="str">
            <v>-</v>
          </cell>
          <cell r="Y113" t="str">
            <v>-</v>
          </cell>
          <cell r="Z113" t="str">
            <v>総価契約</v>
          </cell>
          <cell r="AA113">
            <v>1</v>
          </cell>
          <cell r="AB113">
            <v>1</v>
          </cell>
          <cell r="AC113">
            <v>7134744</v>
          </cell>
        </row>
        <row r="114">
          <cell r="A114">
            <v>120</v>
          </cell>
          <cell r="B114" t="str">
            <v>井上（雄）</v>
          </cell>
          <cell r="C114" t="str">
            <v>一般競争入札</v>
          </cell>
          <cell r="D114" t="str">
            <v>物品</v>
          </cell>
          <cell r="E114" t="str">
            <v>サイボウズガルーンの更新（バージョンアップ）に係るハードウェア</v>
          </cell>
          <cell r="F114" t="str">
            <v>IT投資</v>
          </cell>
          <cell r="G114" t="str">
            <v>日本電気株式会社</v>
          </cell>
          <cell r="H114" t="str">
            <v>東京都港区芝四丁目14番１号</v>
          </cell>
          <cell r="L114">
            <v>45443</v>
          </cell>
          <cell r="M114">
            <v>45352</v>
          </cell>
          <cell r="N114">
            <v>5115000</v>
          </cell>
          <cell r="O114" t="str">
            <v/>
          </cell>
          <cell r="R114" t="str">
            <v>○</v>
          </cell>
          <cell r="S114">
            <v>2</v>
          </cell>
          <cell r="T114">
            <v>2</v>
          </cell>
          <cell r="U114">
            <v>120</v>
          </cell>
          <cell r="W114">
            <v>1</v>
          </cell>
          <cell r="X114" t="str">
            <v>-</v>
          </cell>
          <cell r="Y114" t="str">
            <v>-</v>
          </cell>
          <cell r="Z114" t="str">
            <v>総価契約</v>
          </cell>
          <cell r="AA114">
            <v>1</v>
          </cell>
          <cell r="AB114">
            <v>1</v>
          </cell>
          <cell r="AC114">
            <v>5255896.8000000007</v>
          </cell>
        </row>
        <row r="115">
          <cell r="A115">
            <v>121</v>
          </cell>
          <cell r="B115" t="str">
            <v>井上（雄）</v>
          </cell>
          <cell r="C115" t="str">
            <v>一般競争入札</v>
          </cell>
          <cell r="D115" t="str">
            <v>物品</v>
          </cell>
          <cell r="E115" t="str">
            <v xml:space="preserve">手術室フルハイビジョン監視カメラシステム  一式 </v>
          </cell>
          <cell r="F115" t="str">
            <v>医療機器購入</v>
          </cell>
          <cell r="G115" t="str">
            <v>日本光電工業株式会社東京支社</v>
          </cell>
          <cell r="H115" t="str">
            <v>東京都立川市錦町2-4-6　立川錦町SSビル</v>
          </cell>
          <cell r="L115">
            <v>45382</v>
          </cell>
          <cell r="M115">
            <v>45288</v>
          </cell>
          <cell r="N115">
            <v>9900000</v>
          </cell>
          <cell r="O115" t="str">
            <v/>
          </cell>
          <cell r="R115" t="str">
            <v>○</v>
          </cell>
          <cell r="S115">
            <v>2</v>
          </cell>
          <cell r="T115">
            <v>2</v>
          </cell>
          <cell r="U115">
            <v>120</v>
          </cell>
          <cell r="W115">
            <v>1</v>
          </cell>
          <cell r="X115" t="str">
            <v>-</v>
          </cell>
          <cell r="Y115" t="str">
            <v>-</v>
          </cell>
          <cell r="AA115">
            <v>1</v>
          </cell>
          <cell r="AB115">
            <v>1</v>
          </cell>
          <cell r="AC115">
            <v>10068811.5</v>
          </cell>
        </row>
        <row r="116">
          <cell r="A116">
            <v>122</v>
          </cell>
          <cell r="B116" t="str">
            <v>井上（紳）</v>
          </cell>
          <cell r="C116" t="str">
            <v>一般競争入札</v>
          </cell>
          <cell r="D116" t="str">
            <v>工事</v>
          </cell>
          <cell r="E116" t="str">
            <v xml:space="preserve">非常用発電機増設整備工事 </v>
          </cell>
          <cell r="F116" t="str">
            <v>非常用発電機増設整備工事を行う</v>
          </cell>
          <cell r="G116" t="str">
            <v>Ｄパワーシステムズ株式会社</v>
          </cell>
          <cell r="H116" t="str">
            <v>東京都府中市小柳町一丁目20番地1</v>
          </cell>
          <cell r="I116">
            <v>45288</v>
          </cell>
          <cell r="J116">
            <v>45288</v>
          </cell>
          <cell r="K116">
            <v>45747</v>
          </cell>
          <cell r="L116">
            <v>45747</v>
          </cell>
          <cell r="M116">
            <v>45288</v>
          </cell>
          <cell r="N116">
            <v>138600000</v>
          </cell>
          <cell r="O116">
            <v>45657</v>
          </cell>
          <cell r="P116" t="str">
            <v>-</v>
          </cell>
          <cell r="R116" t="str">
            <v>○</v>
          </cell>
          <cell r="S116">
            <v>2</v>
          </cell>
          <cell r="T116">
            <v>1</v>
          </cell>
          <cell r="U116">
            <v>10</v>
          </cell>
          <cell r="W116">
            <v>1</v>
          </cell>
          <cell r="X116" t="str">
            <v>-</v>
          </cell>
          <cell r="Y116" t="str">
            <v>-</v>
          </cell>
          <cell r="Z116" t="str">
            <v>総価契約</v>
          </cell>
          <cell r="AA116">
            <v>1</v>
          </cell>
          <cell r="AB116">
            <v>1</v>
          </cell>
          <cell r="AC116">
            <v>145691756</v>
          </cell>
        </row>
        <row r="117">
          <cell r="A117">
            <v>123</v>
          </cell>
          <cell r="B117" t="str">
            <v>藤田</v>
          </cell>
          <cell r="C117" t="str">
            <v>一般競争入札</v>
          </cell>
          <cell r="D117" t="str">
            <v>物品</v>
          </cell>
          <cell r="E117" t="str">
            <v xml:space="preserve">レーザー光凝固装置  一式 </v>
          </cell>
          <cell r="F117" t="str">
            <v>医療機器購入</v>
          </cell>
          <cell r="G117" t="str">
            <v>株式会社はんだや</v>
          </cell>
          <cell r="H117" t="str">
            <v>東京都文京区本郷3-37-8</v>
          </cell>
          <cell r="I117" t="str">
            <v>-</v>
          </cell>
          <cell r="L117">
            <v>45138</v>
          </cell>
          <cell r="M117">
            <v>45083</v>
          </cell>
          <cell r="N117">
            <v>10230000</v>
          </cell>
          <cell r="O117" t="str">
            <v/>
          </cell>
          <cell r="R117" t="str">
            <v>○</v>
          </cell>
          <cell r="S117">
            <v>2</v>
          </cell>
          <cell r="T117">
            <v>2</v>
          </cell>
          <cell r="U117">
            <v>120</v>
          </cell>
          <cell r="W117">
            <v>1</v>
          </cell>
          <cell r="X117" t="str">
            <v>-</v>
          </cell>
          <cell r="Y117" t="str">
            <v>-</v>
          </cell>
          <cell r="AA117">
            <v>2</v>
          </cell>
          <cell r="AB117">
            <v>2</v>
          </cell>
          <cell r="AC117">
            <v>10406000</v>
          </cell>
        </row>
        <row r="118">
          <cell r="A118">
            <v>124</v>
          </cell>
          <cell r="B118" t="str">
            <v>井上（雄）</v>
          </cell>
          <cell r="C118" t="str">
            <v>一般競争入札</v>
          </cell>
          <cell r="D118" t="str">
            <v>物品</v>
          </cell>
          <cell r="E118" t="str">
            <v>運動負荷心電図モニタリングシステム  一式</v>
          </cell>
          <cell r="F118" t="str">
            <v>医療機器購入</v>
          </cell>
          <cell r="G118" t="str">
            <v>フクダ電子東京西販売株式会社</v>
          </cell>
          <cell r="H118" t="str">
            <v>東京都立川市高松町1-23-17</v>
          </cell>
          <cell r="I118" t="str">
            <v>-</v>
          </cell>
          <cell r="L118">
            <v>45169</v>
          </cell>
          <cell r="M118">
            <v>45121</v>
          </cell>
          <cell r="N118">
            <v>4499000</v>
          </cell>
          <cell r="O118" t="str">
            <v/>
          </cell>
          <cell r="R118" t="str">
            <v>○</v>
          </cell>
          <cell r="S118">
            <v>2</v>
          </cell>
          <cell r="T118">
            <v>2</v>
          </cell>
          <cell r="U118">
            <v>120</v>
          </cell>
          <cell r="W118">
            <v>1</v>
          </cell>
          <cell r="X118" t="str">
            <v>-</v>
          </cell>
          <cell r="Y118" t="str">
            <v>-</v>
          </cell>
          <cell r="AA118">
            <v>1</v>
          </cell>
          <cell r="AB118">
            <v>3</v>
          </cell>
          <cell r="AC118">
            <v>4526060</v>
          </cell>
        </row>
        <row r="119">
          <cell r="A119">
            <v>125</v>
          </cell>
          <cell r="B119" t="str">
            <v>井上（雄）</v>
          </cell>
          <cell r="C119" t="str">
            <v>競争性を有しない随意契約</v>
          </cell>
          <cell r="D119" t="str">
            <v>役務</v>
          </cell>
          <cell r="E119" t="str">
            <v>一般撮影装置管球交換修繕契約　一式</v>
          </cell>
          <cell r="G119" t="str">
            <v>株式会社イノメディックス</v>
          </cell>
          <cell r="H119" t="str">
            <v>株式会社イノメディックス　東京都文京区湯島2-16-11</v>
          </cell>
          <cell r="L119">
            <v>45107</v>
          </cell>
          <cell r="M119">
            <v>45089</v>
          </cell>
          <cell r="N119">
            <v>2970000</v>
          </cell>
          <cell r="O119" t="str">
            <v/>
          </cell>
          <cell r="R119" t="str">
            <v>○</v>
          </cell>
          <cell r="S119">
            <v>2</v>
          </cell>
          <cell r="T119">
            <v>2</v>
          </cell>
          <cell r="U119">
            <v>10510</v>
          </cell>
          <cell r="W119">
            <v>6</v>
          </cell>
          <cell r="X119">
            <v>13</v>
          </cell>
          <cell r="Y119">
            <v>13</v>
          </cell>
          <cell r="Z119" t="str">
            <v>総価契約</v>
          </cell>
          <cell r="AA119" t="str">
            <v>-</v>
          </cell>
          <cell r="AB119" t="str">
            <v>-</v>
          </cell>
          <cell r="AC119">
            <v>3719155</v>
          </cell>
        </row>
        <row r="120">
          <cell r="A120">
            <v>126</v>
          </cell>
          <cell r="B120" t="str">
            <v>井上（雄）</v>
          </cell>
          <cell r="C120" t="str">
            <v>競争性を有しない随意契約</v>
          </cell>
          <cell r="D120" t="str">
            <v>役務</v>
          </cell>
          <cell r="E120" t="str">
            <v>血管撮影装置（Azurion 7 B20）駆動制御基板交換作業　一式</v>
          </cell>
          <cell r="G120" t="str">
            <v>株式会社フィリップス・ジャパン</v>
          </cell>
          <cell r="H120" t="str">
            <v>東京都港区港南2-13-37フィリップスビル</v>
          </cell>
          <cell r="J120" t="str">
            <v>-</v>
          </cell>
          <cell r="K120" t="str">
            <v>-</v>
          </cell>
          <cell r="L120">
            <v>45199</v>
          </cell>
          <cell r="M120">
            <v>45194</v>
          </cell>
          <cell r="N120">
            <v>2395800</v>
          </cell>
          <cell r="O120" t="e">
            <v>#VALUE!</v>
          </cell>
          <cell r="R120" t="str">
            <v>○</v>
          </cell>
          <cell r="S120">
            <v>2</v>
          </cell>
          <cell r="T120">
            <v>2</v>
          </cell>
          <cell r="U120">
            <v>10510</v>
          </cell>
          <cell r="W120">
            <v>6</v>
          </cell>
          <cell r="X120">
            <v>13</v>
          </cell>
          <cell r="Y120">
            <v>13</v>
          </cell>
          <cell r="Z120" t="str">
            <v>総価契約</v>
          </cell>
          <cell r="AA120" t="str">
            <v>-</v>
          </cell>
          <cell r="AB120" t="str">
            <v>-</v>
          </cell>
          <cell r="AC120">
            <v>2806100</v>
          </cell>
        </row>
        <row r="121">
          <cell r="A121">
            <v>127</v>
          </cell>
          <cell r="B121" t="str">
            <v>井上（紳）</v>
          </cell>
          <cell r="C121" t="str">
            <v>競争性を有しない随意契約</v>
          </cell>
          <cell r="D121" t="str">
            <v>役務</v>
          </cell>
          <cell r="E121" t="str">
            <v>デジタルＰＣＲを用いた遺伝子変異解析</v>
          </cell>
          <cell r="F121" t="str">
            <v>デジタルＰＣＲを用いた遺伝子変異解析を行う</v>
          </cell>
          <cell r="G121" t="str">
            <v>株式会社理研ジェネシス</v>
          </cell>
          <cell r="H121" t="str">
            <v>東京都品川区大崎1丁目2番2号アートヴィレッジ大崎セントラルタワー8階</v>
          </cell>
          <cell r="I121">
            <v>45205</v>
          </cell>
          <cell r="J121">
            <v>45205</v>
          </cell>
          <cell r="K121">
            <v>45382</v>
          </cell>
          <cell r="L121">
            <v>45382</v>
          </cell>
          <cell r="M121">
            <v>45205</v>
          </cell>
          <cell r="N121">
            <v>4840000</v>
          </cell>
          <cell r="O121">
            <v>45107</v>
          </cell>
          <cell r="R121" t="str">
            <v>○</v>
          </cell>
          <cell r="S121">
            <v>2</v>
          </cell>
          <cell r="T121">
            <v>1</v>
          </cell>
          <cell r="U121">
            <v>10110</v>
          </cell>
          <cell r="W121">
            <v>6</v>
          </cell>
          <cell r="X121">
            <v>18</v>
          </cell>
          <cell r="Y121" t="str">
            <v>18-17</v>
          </cell>
          <cell r="Z121" t="str">
            <v>単価契約</v>
          </cell>
          <cell r="AA121" t="str">
            <v>-</v>
          </cell>
          <cell r="AB121" t="str">
            <v>-</v>
          </cell>
          <cell r="AC121">
            <v>4840000</v>
          </cell>
        </row>
        <row r="122">
          <cell r="A122">
            <v>128</v>
          </cell>
          <cell r="B122" t="str">
            <v>中岡</v>
          </cell>
          <cell r="C122" t="str">
            <v>競争性を有しない随意契約</v>
          </cell>
          <cell r="D122" t="str">
            <v>物品</v>
          </cell>
          <cell r="E122" t="str">
            <v>スキリージ皮下注75mgシリンジ0.83mL</v>
          </cell>
          <cell r="G122" t="str">
            <v>株式会社スズケン　中央支店</v>
          </cell>
          <cell r="H122" t="str">
            <v>東京都千代田区神田佐久間河岸５９号地</v>
          </cell>
          <cell r="M122">
            <v>45230</v>
          </cell>
          <cell r="N122">
            <v>7606790</v>
          </cell>
          <cell r="O122" t="str">
            <v/>
          </cell>
          <cell r="R122" t="str">
            <v>○</v>
          </cell>
        </row>
        <row r="123">
          <cell r="A123">
            <v>129</v>
          </cell>
          <cell r="B123" t="str">
            <v>中岡</v>
          </cell>
          <cell r="C123" t="str">
            <v>競争性を有しない随意契約</v>
          </cell>
          <cell r="D123" t="str">
            <v>物品</v>
          </cell>
          <cell r="E123" t="str">
            <v>ピヴラッツ点滴静注150mg（10V）</v>
          </cell>
          <cell r="G123" t="str">
            <v>株式会社メディセオ</v>
          </cell>
          <cell r="H123" t="str">
            <v>東京都中央区京橋三丁目１番１号</v>
          </cell>
          <cell r="M123">
            <v>45230</v>
          </cell>
          <cell r="N123">
            <v>15796770</v>
          </cell>
          <cell r="O123" t="str">
            <v/>
          </cell>
          <cell r="R123" t="str">
            <v>○</v>
          </cell>
        </row>
        <row r="124">
          <cell r="A124">
            <v>130</v>
          </cell>
          <cell r="B124" t="str">
            <v>井上（雄）</v>
          </cell>
          <cell r="C124" t="str">
            <v>競争性を有しない随意契約</v>
          </cell>
          <cell r="D124" t="str">
            <v>役務</v>
          </cell>
          <cell r="E124" t="str">
            <v>地域医療連携の会開催費用　一式</v>
          </cell>
          <cell r="G124" t="str">
            <v>株式会社パレスエンタープライズ</v>
          </cell>
          <cell r="H124" t="str">
            <v>東京都立川市曙町2-40-15</v>
          </cell>
          <cell r="J124" t="str">
            <v>-</v>
          </cell>
          <cell r="K124" t="str">
            <v>-</v>
          </cell>
          <cell r="L124">
            <v>45245</v>
          </cell>
          <cell r="M124">
            <v>45244</v>
          </cell>
          <cell r="N124">
            <v>3201660</v>
          </cell>
          <cell r="O124" t="e">
            <v>#VALUE!</v>
          </cell>
          <cell r="R124" t="str">
            <v>○</v>
          </cell>
          <cell r="S124">
            <v>2</v>
          </cell>
          <cell r="T124">
            <v>2</v>
          </cell>
          <cell r="U124">
            <v>11160</v>
          </cell>
          <cell r="W124">
            <v>6</v>
          </cell>
          <cell r="X124">
            <v>5</v>
          </cell>
          <cell r="Y124" t="str">
            <v>5-2</v>
          </cell>
          <cell r="Z124" t="str">
            <v>総価契約</v>
          </cell>
          <cell r="AA124" t="str">
            <v>-</v>
          </cell>
          <cell r="AB124" t="str">
            <v>-</v>
          </cell>
          <cell r="AC124">
            <v>3201660</v>
          </cell>
        </row>
        <row r="125">
          <cell r="A125">
            <v>131</v>
          </cell>
          <cell r="B125" t="str">
            <v>井上（雄）</v>
          </cell>
          <cell r="C125" t="str">
            <v>競争性を有しない随意契約</v>
          </cell>
          <cell r="D125" t="str">
            <v>役務</v>
          </cell>
          <cell r="E125" t="str">
            <v>X線透視撮影装置（VersiFlex VISTA）修理　一式</v>
          </cell>
          <cell r="G125" t="str">
            <v>富士フィルムヘルスケアシステムズ株式会社</v>
          </cell>
          <cell r="H125" t="str">
            <v>東京都立川市錦町1-7-18</v>
          </cell>
          <cell r="J125" t="str">
            <v>-</v>
          </cell>
          <cell r="K125" t="str">
            <v>-</v>
          </cell>
          <cell r="L125">
            <v>45260</v>
          </cell>
          <cell r="M125">
            <v>45250</v>
          </cell>
          <cell r="N125">
            <v>5720000</v>
          </cell>
          <cell r="O125" t="e">
            <v>#VALUE!</v>
          </cell>
          <cell r="R125" t="str">
            <v>○</v>
          </cell>
          <cell r="S125">
            <v>2</v>
          </cell>
          <cell r="T125">
            <v>2</v>
          </cell>
          <cell r="U125">
            <v>10510</v>
          </cell>
          <cell r="W125">
            <v>6</v>
          </cell>
          <cell r="X125">
            <v>13</v>
          </cell>
          <cell r="Y125">
            <v>13</v>
          </cell>
          <cell r="Z125" t="str">
            <v>総価契約</v>
          </cell>
          <cell r="AA125" t="str">
            <v>-</v>
          </cell>
          <cell r="AB125" t="str">
            <v>-</v>
          </cell>
          <cell r="AC125">
            <v>5799640</v>
          </cell>
        </row>
        <row r="126">
          <cell r="A126">
            <v>132</v>
          </cell>
          <cell r="B126" t="str">
            <v>井上（雄）</v>
          </cell>
          <cell r="C126" t="str">
            <v>競争性を有しない随意契約</v>
          </cell>
          <cell r="D126" t="str">
            <v>物品</v>
          </cell>
          <cell r="E126" t="str">
            <v>高圧蒸気滅菌装置　一式</v>
          </cell>
          <cell r="G126" t="str">
            <v>株式会社ホクシンメディカル</v>
          </cell>
          <cell r="H126" t="str">
            <v>東京都立川市錦町4-5-3</v>
          </cell>
          <cell r="J126" t="str">
            <v>-</v>
          </cell>
          <cell r="K126" t="str">
            <v>-</v>
          </cell>
          <cell r="L126">
            <v>45382</v>
          </cell>
          <cell r="M126">
            <v>45273</v>
          </cell>
          <cell r="N126">
            <v>14960000</v>
          </cell>
          <cell r="O126" t="e">
            <v>#VALUE!</v>
          </cell>
          <cell r="R126" t="str">
            <v>○</v>
          </cell>
          <cell r="S126">
            <v>2</v>
          </cell>
          <cell r="T126">
            <v>2</v>
          </cell>
          <cell r="U126" t="str">
            <v>140</v>
          </cell>
          <cell r="W126">
            <v>6</v>
          </cell>
          <cell r="X126">
            <v>13</v>
          </cell>
          <cell r="Y126">
            <v>13</v>
          </cell>
          <cell r="Z126" t="str">
            <v>総価契約</v>
          </cell>
          <cell r="AA126" t="str">
            <v>-</v>
          </cell>
          <cell r="AB126" t="str">
            <v>-</v>
          </cell>
          <cell r="AC126">
            <v>14960000</v>
          </cell>
        </row>
        <row r="127">
          <cell r="A127">
            <v>133</v>
          </cell>
          <cell r="B127" t="str">
            <v>藤田</v>
          </cell>
          <cell r="C127" t="str">
            <v>競争性を有しない随意契約</v>
          </cell>
          <cell r="D127" t="str">
            <v>役務</v>
          </cell>
          <cell r="E127" t="str">
            <v>人工呼吸器15台保守点検契約　一式</v>
          </cell>
          <cell r="G127" t="str">
            <v>株式会社イノメディックス</v>
          </cell>
          <cell r="H127" t="str">
            <v>東京都立川市富士見台2-35-5</v>
          </cell>
          <cell r="M127">
            <v>45309</v>
          </cell>
          <cell r="N127">
            <v>6961031</v>
          </cell>
          <cell r="O127" t="str">
            <v/>
          </cell>
          <cell r="R127" t="str">
            <v>○</v>
          </cell>
        </row>
        <row r="128">
          <cell r="A128">
            <v>134</v>
          </cell>
          <cell r="B128" t="str">
            <v>井上（紳）</v>
          </cell>
          <cell r="C128" t="str">
            <v>競争性を有しない随意契約</v>
          </cell>
          <cell r="D128" t="str">
            <v>工事</v>
          </cell>
          <cell r="E128" t="str">
            <v>陰圧ハウス（プレハブ）撤去工事　一式</v>
          </cell>
          <cell r="F128" t="str">
            <v>陰圧ハウス（プレハブ）撤去工事を行う</v>
          </cell>
          <cell r="G128" t="str">
            <v>株式会社アクティオ</v>
          </cell>
          <cell r="H128" t="str">
            <v>東京都中央区日本橋3丁目12番2号</v>
          </cell>
          <cell r="I128">
            <v>45180</v>
          </cell>
          <cell r="J128">
            <v>45180</v>
          </cell>
          <cell r="K128">
            <v>45199</v>
          </cell>
          <cell r="L128">
            <v>45199</v>
          </cell>
          <cell r="M128">
            <v>45180</v>
          </cell>
          <cell r="N128">
            <v>2505030</v>
          </cell>
          <cell r="O128">
            <v>45107</v>
          </cell>
          <cell r="R128" t="str">
            <v>○</v>
          </cell>
          <cell r="S128">
            <v>2</v>
          </cell>
          <cell r="T128">
            <v>1</v>
          </cell>
          <cell r="U128">
            <v>10510</v>
          </cell>
          <cell r="W128">
            <v>6</v>
          </cell>
          <cell r="X128">
            <v>18</v>
          </cell>
          <cell r="Y128" t="str">
            <v>18-99</v>
          </cell>
          <cell r="Z128" t="str">
            <v>総価契約</v>
          </cell>
          <cell r="AA128" t="str">
            <v>-</v>
          </cell>
          <cell r="AB128" t="str">
            <v>-</v>
          </cell>
          <cell r="AC128">
            <v>2505030</v>
          </cell>
        </row>
        <row r="129">
          <cell r="A129">
            <v>135</v>
          </cell>
          <cell r="B129" t="str">
            <v>山口</v>
          </cell>
          <cell r="C129" t="str">
            <v>一般競争入札</v>
          </cell>
          <cell r="D129" t="str">
            <v>物品</v>
          </cell>
          <cell r="E129" t="str">
            <v>給食材料 牛乳(1000ml）外20件</v>
          </cell>
          <cell r="G129" t="str">
            <v>メイトーフードサービス株式会社</v>
          </cell>
          <cell r="H129" t="str">
            <v>東京都西多摩郡日の出町平井20-7</v>
          </cell>
          <cell r="J129">
            <v>45078</v>
          </cell>
          <cell r="K129">
            <v>45382</v>
          </cell>
          <cell r="M129">
            <v>45077</v>
          </cell>
          <cell r="N129">
            <v>4790664</v>
          </cell>
          <cell r="O129">
            <v>45291</v>
          </cell>
          <cell r="R129" t="str">
            <v>○</v>
          </cell>
        </row>
        <row r="130">
          <cell r="A130">
            <v>136</v>
          </cell>
          <cell r="B130" t="str">
            <v>山口</v>
          </cell>
          <cell r="C130" t="str">
            <v>一般競争入札</v>
          </cell>
          <cell r="D130" t="str">
            <v>物品</v>
          </cell>
          <cell r="E130" t="str">
            <v>給食材料 牛乳(1000ml）外20件</v>
          </cell>
          <cell r="G130" t="str">
            <v>株式会社増田禎司商店</v>
          </cell>
          <cell r="H130" t="str">
            <v>東京都八王子市川口町1415</v>
          </cell>
          <cell r="J130">
            <v>45078</v>
          </cell>
          <cell r="K130">
            <v>45382</v>
          </cell>
          <cell r="M130">
            <v>45077</v>
          </cell>
          <cell r="N130">
            <v>2048480</v>
          </cell>
          <cell r="O130">
            <v>45291</v>
          </cell>
          <cell r="R130" t="str">
            <v>○</v>
          </cell>
        </row>
        <row r="131">
          <cell r="A131">
            <v>137</v>
          </cell>
          <cell r="B131" t="str">
            <v>山口</v>
          </cell>
          <cell r="C131" t="str">
            <v>一般競争入札</v>
          </cell>
          <cell r="D131" t="str">
            <v>物品</v>
          </cell>
          <cell r="E131" t="str">
            <v>給食材料 牛乳(1000ml）外20件</v>
          </cell>
          <cell r="G131" t="str">
            <v>株式会社スズケン</v>
          </cell>
          <cell r="H131" t="str">
            <v>東京都調布市四谷6-3-10</v>
          </cell>
          <cell r="J131">
            <v>45078</v>
          </cell>
          <cell r="K131">
            <v>45382</v>
          </cell>
          <cell r="M131">
            <v>45077</v>
          </cell>
          <cell r="N131">
            <v>1829088</v>
          </cell>
          <cell r="O131">
            <v>45291</v>
          </cell>
          <cell r="R131" t="str">
            <v>○</v>
          </cell>
        </row>
        <row r="132">
          <cell r="A132">
            <v>138</v>
          </cell>
          <cell r="B132" t="str">
            <v>藤田</v>
          </cell>
          <cell r="C132" t="str">
            <v>一般競争入札</v>
          </cell>
          <cell r="D132" t="str">
            <v>物品</v>
          </cell>
          <cell r="E132" t="str">
            <v>検査試薬単価契約　綿棒チューブ外２５８件</v>
          </cell>
          <cell r="G132" t="str">
            <v>アズサイエンス株式会社首都圏支店医療東京営業所</v>
          </cell>
          <cell r="H132" t="str">
            <v>東京都江東区石島２番ImasRiverside 2F</v>
          </cell>
          <cell r="J132">
            <v>45108</v>
          </cell>
          <cell r="K132">
            <v>45473</v>
          </cell>
          <cell r="M132">
            <v>45107</v>
          </cell>
          <cell r="N132">
            <v>9442950</v>
          </cell>
          <cell r="O132">
            <v>45381</v>
          </cell>
          <cell r="P132" t="str">
            <v>●</v>
          </cell>
          <cell r="R132" t="str">
            <v>○</v>
          </cell>
        </row>
        <row r="133">
          <cell r="A133">
            <v>139</v>
          </cell>
          <cell r="B133" t="str">
            <v>藤田</v>
          </cell>
          <cell r="C133" t="str">
            <v>一般競争入札</v>
          </cell>
          <cell r="D133" t="str">
            <v>物品</v>
          </cell>
          <cell r="E133" t="str">
            <v>検査試薬単価契約　綿棒チューブ外２５８件</v>
          </cell>
          <cell r="G133" t="str">
            <v>株式会社日栄東海営業部東京営業所営業三グループ</v>
          </cell>
          <cell r="H133" t="str">
            <v>東京都練馬区石神井台２丁目３５番２５号</v>
          </cell>
          <cell r="J133">
            <v>45108</v>
          </cell>
          <cell r="K133">
            <v>45473</v>
          </cell>
          <cell r="M133">
            <v>45107</v>
          </cell>
          <cell r="N133">
            <v>9262990</v>
          </cell>
          <cell r="O133">
            <v>45381</v>
          </cell>
          <cell r="P133" t="str">
            <v>●</v>
          </cell>
          <cell r="R133" t="str">
            <v>○</v>
          </cell>
        </row>
        <row r="134">
          <cell r="A134">
            <v>140</v>
          </cell>
          <cell r="B134" t="str">
            <v>藤田</v>
          </cell>
          <cell r="C134" t="str">
            <v>一般競争入札</v>
          </cell>
          <cell r="D134" t="str">
            <v>物品</v>
          </cell>
          <cell r="E134" t="str">
            <v>検査試薬単価契約　綿棒チューブ外２５８件</v>
          </cell>
          <cell r="G134" t="str">
            <v>尾崎理化株式会社多摩営業所</v>
          </cell>
          <cell r="H134" t="str">
            <v>東京都八王子市長沼町２００－６</v>
          </cell>
          <cell r="J134">
            <v>45108</v>
          </cell>
          <cell r="K134">
            <v>45473</v>
          </cell>
          <cell r="M134">
            <v>45107</v>
          </cell>
          <cell r="N134">
            <v>2508000</v>
          </cell>
          <cell r="O134">
            <v>45381</v>
          </cell>
          <cell r="P134" t="str">
            <v>●</v>
          </cell>
          <cell r="R134" t="str">
            <v>○</v>
          </cell>
        </row>
        <row r="135">
          <cell r="A135">
            <v>141</v>
          </cell>
          <cell r="B135" t="str">
            <v>藤田</v>
          </cell>
          <cell r="C135" t="str">
            <v>一般競争入札</v>
          </cell>
          <cell r="D135" t="str">
            <v>物品</v>
          </cell>
          <cell r="E135" t="str">
            <v>検査試薬単価契約　綿棒チューブ外２５８件</v>
          </cell>
          <cell r="G135" t="str">
            <v>東邦薬品株式会社検査薬府中営業所</v>
          </cell>
          <cell r="H135" t="str">
            <v>東京都府中市美好町１－３８－４</v>
          </cell>
          <cell r="J135">
            <v>45108</v>
          </cell>
          <cell r="K135">
            <v>45473</v>
          </cell>
          <cell r="M135">
            <v>45107</v>
          </cell>
          <cell r="N135">
            <v>88517550</v>
          </cell>
          <cell r="O135">
            <v>45381</v>
          </cell>
          <cell r="P135" t="str">
            <v>●</v>
          </cell>
          <cell r="R135" t="str">
            <v>○</v>
          </cell>
        </row>
        <row r="136">
          <cell r="A136">
            <v>142</v>
          </cell>
          <cell r="B136" t="str">
            <v>藤田</v>
          </cell>
          <cell r="C136" t="str">
            <v>一般競争入札</v>
          </cell>
          <cell r="D136" t="str">
            <v>物品</v>
          </cell>
          <cell r="E136" t="str">
            <v>検査試薬単価契約　綿棒チューブ外２５８件</v>
          </cell>
          <cell r="G136" t="str">
            <v>株式会社スズケン</v>
          </cell>
          <cell r="H136" t="str">
            <v>東京都府中市四谷六丁目１３番地の１０</v>
          </cell>
          <cell r="J136">
            <v>45108</v>
          </cell>
          <cell r="K136">
            <v>45473</v>
          </cell>
          <cell r="M136">
            <v>45107</v>
          </cell>
          <cell r="N136">
            <v>24616210</v>
          </cell>
          <cell r="O136">
            <v>45381</v>
          </cell>
          <cell r="P136" t="str">
            <v>●</v>
          </cell>
          <cell r="R136" t="str">
            <v>○</v>
          </cell>
        </row>
        <row r="137">
          <cell r="A137">
            <v>143</v>
          </cell>
          <cell r="B137" t="str">
            <v>藤田</v>
          </cell>
          <cell r="C137" t="str">
            <v>一般競争入札</v>
          </cell>
          <cell r="D137" t="str">
            <v>物品</v>
          </cell>
          <cell r="E137" t="str">
            <v>検査試薬単価契約　綿棒チューブ外２５８件</v>
          </cell>
          <cell r="G137" t="str">
            <v>株式会社メディセオ</v>
          </cell>
          <cell r="H137" t="str">
            <v>東京都中央区今京橋三丁目１版１号</v>
          </cell>
          <cell r="J137">
            <v>45108</v>
          </cell>
          <cell r="K137">
            <v>45473</v>
          </cell>
          <cell r="M137">
            <v>45107</v>
          </cell>
          <cell r="N137">
            <v>5101140</v>
          </cell>
          <cell r="O137">
            <v>45381</v>
          </cell>
          <cell r="P137" t="str">
            <v>●</v>
          </cell>
          <cell r="R137" t="str">
            <v>○</v>
          </cell>
        </row>
        <row r="138">
          <cell r="A138">
            <v>144</v>
          </cell>
          <cell r="B138" t="str">
            <v>中岡</v>
          </cell>
          <cell r="C138" t="str">
            <v>一般競争入札</v>
          </cell>
          <cell r="D138" t="str">
            <v>物品</v>
          </cell>
          <cell r="E138" t="str">
            <v>医薬品単価契約　一式　DTビック　外51件</v>
          </cell>
          <cell r="G138" t="str">
            <v>株式会社メディセオ</v>
          </cell>
          <cell r="H138" t="str">
            <v>東京都府中市西原町1丁目5番地の1</v>
          </cell>
          <cell r="J138">
            <v>45200</v>
          </cell>
          <cell r="K138">
            <v>45565</v>
          </cell>
          <cell r="M138">
            <v>45199</v>
          </cell>
          <cell r="N138">
            <v>54483822</v>
          </cell>
          <cell r="O138">
            <v>45473</v>
          </cell>
          <cell r="P138" t="str">
            <v>●</v>
          </cell>
          <cell r="R138" t="str">
            <v>○</v>
          </cell>
          <cell r="S138">
            <v>2</v>
          </cell>
          <cell r="T138">
            <v>2</v>
          </cell>
          <cell r="U138">
            <v>10010</v>
          </cell>
          <cell r="W138">
            <v>6</v>
          </cell>
          <cell r="X138" t="str">
            <v>-</v>
          </cell>
          <cell r="Y138" t="str">
            <v>-</v>
          </cell>
          <cell r="Z138" t="str">
            <v>単価契約</v>
          </cell>
          <cell r="AA138" t="str">
            <v>-</v>
          </cell>
          <cell r="AB138" t="str">
            <v>-</v>
          </cell>
          <cell r="AC138">
            <v>59932204.199999996</v>
          </cell>
        </row>
        <row r="139">
          <cell r="A139">
            <v>145</v>
          </cell>
          <cell r="B139" t="str">
            <v>中岡</v>
          </cell>
          <cell r="C139" t="str">
            <v>一般競争入札</v>
          </cell>
          <cell r="D139" t="str">
            <v>物品</v>
          </cell>
          <cell r="E139" t="str">
            <v>医薬品単価契約　一式　アレジオン点眼液0.05％　外6件</v>
          </cell>
          <cell r="G139" t="str">
            <v>株式会社スズケン</v>
          </cell>
          <cell r="H139" t="str">
            <v>東京都千代田区神田佐久間河岸59</v>
          </cell>
          <cell r="J139">
            <v>45200</v>
          </cell>
          <cell r="K139">
            <v>45565</v>
          </cell>
          <cell r="M139">
            <v>45199</v>
          </cell>
          <cell r="N139">
            <v>14746441</v>
          </cell>
          <cell r="O139">
            <v>45473</v>
          </cell>
          <cell r="P139" t="str">
            <v>●</v>
          </cell>
          <cell r="R139" t="str">
            <v>○</v>
          </cell>
          <cell r="S139">
            <v>2</v>
          </cell>
          <cell r="T139">
            <v>2</v>
          </cell>
          <cell r="U139">
            <v>10010</v>
          </cell>
          <cell r="W139">
            <v>6</v>
          </cell>
          <cell r="X139" t="str">
            <v>-</v>
          </cell>
          <cell r="Y139" t="str">
            <v>-</v>
          </cell>
          <cell r="Z139" t="str">
            <v>単価契約</v>
          </cell>
          <cell r="AA139" t="str">
            <v>-</v>
          </cell>
          <cell r="AB139" t="str">
            <v>-</v>
          </cell>
          <cell r="AC139">
            <v>16221085.1</v>
          </cell>
        </row>
        <row r="140">
          <cell r="A140">
            <v>146</v>
          </cell>
          <cell r="B140" t="str">
            <v>中岡</v>
          </cell>
          <cell r="C140" t="str">
            <v>一般競争入札</v>
          </cell>
          <cell r="D140" t="str">
            <v>物品</v>
          </cell>
          <cell r="E140" t="str">
            <v>医薬品単価契約　一式　MSコンチン錠10mg　外53件</v>
          </cell>
          <cell r="G140" t="str">
            <v>東邦薬品株式会社</v>
          </cell>
          <cell r="H140" t="str">
            <v>東京都世田谷区代沢五丁目2番1号</v>
          </cell>
          <cell r="J140">
            <v>45200</v>
          </cell>
          <cell r="K140">
            <v>45565</v>
          </cell>
          <cell r="M140">
            <v>45199</v>
          </cell>
          <cell r="N140">
            <v>34317114</v>
          </cell>
          <cell r="O140">
            <v>45473</v>
          </cell>
          <cell r="P140" t="str">
            <v>●</v>
          </cell>
          <cell r="R140" t="str">
            <v>○</v>
          </cell>
          <cell r="S140">
            <v>2</v>
          </cell>
          <cell r="T140">
            <v>2</v>
          </cell>
          <cell r="U140">
            <v>10010</v>
          </cell>
          <cell r="W140">
            <v>6</v>
          </cell>
          <cell r="X140" t="str">
            <v>-</v>
          </cell>
          <cell r="Y140" t="str">
            <v>-</v>
          </cell>
          <cell r="Z140" t="str">
            <v>単価契約</v>
          </cell>
          <cell r="AA140" t="str">
            <v>-</v>
          </cell>
          <cell r="AB140" t="str">
            <v>-</v>
          </cell>
          <cell r="AC140">
            <v>37748825.400000013</v>
          </cell>
        </row>
        <row r="141">
          <cell r="A141">
            <v>147</v>
          </cell>
          <cell r="B141" t="str">
            <v>中岡</v>
          </cell>
          <cell r="C141" t="str">
            <v>一般競争入札</v>
          </cell>
          <cell r="D141" t="str">
            <v>物品</v>
          </cell>
          <cell r="E141" t="str">
            <v>医薬品単価契約　一式　アデノシン負荷用静注60mgシリンジ｢FRI｣　外27件</v>
          </cell>
          <cell r="G141" t="str">
            <v>酒井薬品株式会社</v>
          </cell>
          <cell r="H141" t="str">
            <v>東京都八王子市高倉町5-7</v>
          </cell>
          <cell r="J141">
            <v>45200</v>
          </cell>
          <cell r="K141">
            <v>45565</v>
          </cell>
          <cell r="M141">
            <v>45199</v>
          </cell>
          <cell r="N141">
            <v>26998525</v>
          </cell>
          <cell r="O141">
            <v>45473</v>
          </cell>
          <cell r="P141" t="str">
            <v>●</v>
          </cell>
          <cell r="R141" t="str">
            <v>○</v>
          </cell>
          <cell r="S141">
            <v>2</v>
          </cell>
          <cell r="T141">
            <v>2</v>
          </cell>
          <cell r="U141">
            <v>10010</v>
          </cell>
          <cell r="W141">
            <v>6</v>
          </cell>
          <cell r="X141" t="str">
            <v>-</v>
          </cell>
          <cell r="Y141" t="str">
            <v>-</v>
          </cell>
          <cell r="Z141" t="str">
            <v>単価契約</v>
          </cell>
          <cell r="AA141" t="str">
            <v>-</v>
          </cell>
          <cell r="AB141" t="str">
            <v>-</v>
          </cell>
          <cell r="AC141">
            <v>29698377.500000004</v>
          </cell>
        </row>
        <row r="142">
          <cell r="A142">
            <v>148</v>
          </cell>
          <cell r="B142" t="str">
            <v>中岡</v>
          </cell>
          <cell r="C142" t="str">
            <v>一般競争入札</v>
          </cell>
          <cell r="D142" t="str">
            <v>物品</v>
          </cell>
          <cell r="E142" t="str">
            <v>医薬品単価契約　一式　ｱﾙﾌｧｶﾙｼﾄﾞｰﾙｶﾌﾟｾﾙ1μg｢日医工｣　外42件</v>
          </cell>
          <cell r="G142" t="str">
            <v>株式会社バイタルネット</v>
          </cell>
          <cell r="H142" t="str">
            <v>東京都世田谷区弦巻一丁目1-12</v>
          </cell>
          <cell r="J142">
            <v>45200</v>
          </cell>
          <cell r="K142">
            <v>45565</v>
          </cell>
          <cell r="M142">
            <v>45199</v>
          </cell>
          <cell r="N142">
            <v>11376883</v>
          </cell>
          <cell r="O142">
            <v>45473</v>
          </cell>
          <cell r="P142" t="str">
            <v>●</v>
          </cell>
          <cell r="R142" t="str">
            <v>○</v>
          </cell>
          <cell r="S142">
            <v>2</v>
          </cell>
          <cell r="T142">
            <v>2</v>
          </cell>
          <cell r="U142">
            <v>10010</v>
          </cell>
          <cell r="W142">
            <v>6</v>
          </cell>
          <cell r="X142" t="str">
            <v>-</v>
          </cell>
          <cell r="Y142" t="str">
            <v>-</v>
          </cell>
          <cell r="Z142" t="str">
            <v>単価契約</v>
          </cell>
          <cell r="AA142" t="str">
            <v>-</v>
          </cell>
          <cell r="AB142" t="str">
            <v>-</v>
          </cell>
          <cell r="AC142">
            <v>12514571.300000001</v>
          </cell>
        </row>
        <row r="143">
          <cell r="A143">
            <v>149</v>
          </cell>
          <cell r="B143" t="str">
            <v>山口</v>
          </cell>
          <cell r="C143" t="str">
            <v>一般競争入札</v>
          </cell>
          <cell r="D143" t="str">
            <v>物品</v>
          </cell>
          <cell r="E143" t="str">
            <v>令和5年度下半期給食材料 ﾏｰﾋﾞｰｼﾞｬﾑ(13g)ﾌﾞﾙｰﾍﾞﾘｰ 外26件</v>
          </cell>
          <cell r="G143" t="str">
            <v>ヘルシーフード株式会社</v>
          </cell>
          <cell r="H143" t="str">
            <v>東京都日野市日野756</v>
          </cell>
          <cell r="J143">
            <v>45200</v>
          </cell>
          <cell r="K143">
            <v>45382</v>
          </cell>
          <cell r="M143">
            <v>45199</v>
          </cell>
          <cell r="N143">
            <v>2430585</v>
          </cell>
          <cell r="O143">
            <v>45291</v>
          </cell>
          <cell r="R143" t="str">
            <v>○</v>
          </cell>
        </row>
        <row r="144">
          <cell r="A144">
            <v>150</v>
          </cell>
          <cell r="B144" t="str">
            <v>山口</v>
          </cell>
          <cell r="C144" t="str">
            <v>一般競争入札</v>
          </cell>
          <cell r="D144" t="str">
            <v>物品</v>
          </cell>
          <cell r="E144" t="str">
            <v>令和5年度下半期給食材料ｸﾙﾙﾏｶﾛﾆ 外60件</v>
          </cell>
          <cell r="G144" t="str">
            <v>協同食品サービス株式会社</v>
          </cell>
          <cell r="H144" t="str">
            <v>東京都東村山市富士見町2-13-21</v>
          </cell>
          <cell r="J144">
            <v>45200</v>
          </cell>
          <cell r="K144">
            <v>45382</v>
          </cell>
          <cell r="M144">
            <v>45199</v>
          </cell>
          <cell r="N144">
            <v>2297508</v>
          </cell>
          <cell r="O144">
            <v>45291</v>
          </cell>
          <cell r="R144" t="str">
            <v>○</v>
          </cell>
        </row>
        <row r="145">
          <cell r="A145">
            <v>151</v>
          </cell>
          <cell r="B145" t="str">
            <v>山口</v>
          </cell>
          <cell r="C145" t="str">
            <v>一般競争入札</v>
          </cell>
          <cell r="D145" t="str">
            <v>物品</v>
          </cell>
          <cell r="E145" t="str">
            <v>令和5年度下半期給食材料小麦粉 外205件</v>
          </cell>
          <cell r="G145" t="str">
            <v>株式会社増田禎司商店</v>
          </cell>
          <cell r="H145" t="str">
            <v>東京都八王子市川口町1415</v>
          </cell>
          <cell r="J145">
            <v>45200</v>
          </cell>
          <cell r="K145">
            <v>45382</v>
          </cell>
          <cell r="M145">
            <v>45199</v>
          </cell>
          <cell r="N145">
            <v>7421697</v>
          </cell>
          <cell r="O145">
            <v>45291</v>
          </cell>
          <cell r="R145" t="str">
            <v>○</v>
          </cell>
        </row>
        <row r="146">
          <cell r="A146">
            <v>152</v>
          </cell>
          <cell r="B146" t="str">
            <v>山口</v>
          </cell>
          <cell r="C146" t="str">
            <v>一般競争入札</v>
          </cell>
          <cell r="D146" t="str">
            <v>物品</v>
          </cell>
          <cell r="E146" t="str">
            <v>令和5年度下半期給食材冷)ﾐﾙｸﾊﾟﾝ(個包装) 外81件</v>
          </cell>
          <cell r="G146" t="str">
            <v>尾家産業株式会社</v>
          </cell>
          <cell r="H146" t="str">
            <v>東京都立川市一番町4－15－2</v>
          </cell>
          <cell r="J146">
            <v>45200</v>
          </cell>
          <cell r="K146">
            <v>45382</v>
          </cell>
          <cell r="M146">
            <v>45199</v>
          </cell>
          <cell r="N146">
            <v>4176010</v>
          </cell>
          <cell r="O146">
            <v>45291</v>
          </cell>
          <cell r="R146" t="str">
            <v>○</v>
          </cell>
        </row>
        <row r="147">
          <cell r="A147">
            <v>153</v>
          </cell>
          <cell r="B147" t="str">
            <v>中岡</v>
          </cell>
          <cell r="C147" t="str">
            <v>一般競争入札</v>
          </cell>
          <cell r="D147" t="str">
            <v>物品</v>
          </cell>
          <cell r="E147" t="str">
            <v>医薬品単価契約　一式　ベクルリー点滴静注用100mg</v>
          </cell>
          <cell r="G147" t="str">
            <v>株式会社スズケン　中央支店</v>
          </cell>
          <cell r="H147" t="str">
            <v>東京都千代田区神田佐久間河岸５９号地</v>
          </cell>
          <cell r="J147">
            <v>45231</v>
          </cell>
          <cell r="K147">
            <v>45565</v>
          </cell>
          <cell r="M147">
            <v>45230</v>
          </cell>
          <cell r="N147">
            <v>108523800.00000001</v>
          </cell>
          <cell r="O147">
            <v>45473</v>
          </cell>
          <cell r="P147" t="str">
            <v>●</v>
          </cell>
          <cell r="R147" t="str">
            <v>○</v>
          </cell>
          <cell r="S147">
            <v>1</v>
          </cell>
          <cell r="T147">
            <v>2</v>
          </cell>
          <cell r="U147">
            <v>10010</v>
          </cell>
          <cell r="W147">
            <v>1</v>
          </cell>
          <cell r="X147" t="str">
            <v>-</v>
          </cell>
          <cell r="Y147" t="str">
            <v>-</v>
          </cell>
          <cell r="Z147" t="str">
            <v>単価契約</v>
          </cell>
          <cell r="AA147">
            <v>1</v>
          </cell>
          <cell r="AB147">
            <v>1</v>
          </cell>
          <cell r="AC147">
            <v>108523800</v>
          </cell>
        </row>
        <row r="148">
          <cell r="A148">
            <v>154</v>
          </cell>
          <cell r="B148" t="str">
            <v>中岡</v>
          </cell>
          <cell r="C148" t="str">
            <v>一般競争入札</v>
          </cell>
          <cell r="D148" t="str">
            <v>物品</v>
          </cell>
          <cell r="E148" t="str">
            <v>医薬品単価契約　一式　サークリサ点滴静注500mg　外3件</v>
          </cell>
          <cell r="G148" t="str">
            <v>株式会社スズケン中央支店</v>
          </cell>
          <cell r="H148" t="str">
            <v>東京都千代田区神田佐久間河岸59</v>
          </cell>
          <cell r="J148">
            <v>45261</v>
          </cell>
          <cell r="K148">
            <v>45565</v>
          </cell>
          <cell r="M148">
            <v>45260</v>
          </cell>
          <cell r="N148">
            <v>14463534.800000001</v>
          </cell>
          <cell r="O148">
            <v>45473</v>
          </cell>
          <cell r="P148" t="str">
            <v>●</v>
          </cell>
          <cell r="R148" t="str">
            <v>○</v>
          </cell>
          <cell r="S148">
            <v>2</v>
          </cell>
          <cell r="T148">
            <v>2</v>
          </cell>
          <cell r="U148">
            <v>10010</v>
          </cell>
          <cell r="W148">
            <v>1</v>
          </cell>
          <cell r="X148" t="str">
            <v>-</v>
          </cell>
          <cell r="Y148" t="str">
            <v>-</v>
          </cell>
          <cell r="Z148" t="str">
            <v>単価契約</v>
          </cell>
          <cell r="AA148">
            <v>2</v>
          </cell>
          <cell r="AB148">
            <v>2</v>
          </cell>
          <cell r="AC148">
            <v>14463534.800000001</v>
          </cell>
        </row>
        <row r="149">
          <cell r="A149">
            <v>155</v>
          </cell>
          <cell r="B149" t="str">
            <v>中岡</v>
          </cell>
          <cell r="C149" t="str">
            <v>一般競争入札</v>
          </cell>
          <cell r="D149" t="str">
            <v>物品</v>
          </cell>
          <cell r="E149" t="str">
            <v>医薬品単価契約　一式　モゾビル皮下注24mg　外2件</v>
          </cell>
          <cell r="G149" t="str">
            <v>酒井薬品株式会社</v>
          </cell>
          <cell r="H149" t="str">
            <v>京都八王子市高倉町5-7</v>
          </cell>
          <cell r="J149">
            <v>45261</v>
          </cell>
          <cell r="K149">
            <v>45565</v>
          </cell>
          <cell r="M149">
            <v>45260</v>
          </cell>
          <cell r="N149">
            <v>11276483</v>
          </cell>
          <cell r="O149">
            <v>45473</v>
          </cell>
          <cell r="P149" t="str">
            <v>●</v>
          </cell>
          <cell r="R149" t="str">
            <v>○</v>
          </cell>
          <cell r="S149">
            <v>2</v>
          </cell>
          <cell r="T149">
            <v>2</v>
          </cell>
          <cell r="U149">
            <v>10010</v>
          </cell>
          <cell r="W149">
            <v>7</v>
          </cell>
          <cell r="X149" t="str">
            <v>-</v>
          </cell>
          <cell r="Y149" t="str">
            <v>-</v>
          </cell>
          <cell r="Z149" t="str">
            <v>単価契約</v>
          </cell>
          <cell r="AA149" t="str">
            <v>-</v>
          </cell>
          <cell r="AB149" t="str">
            <v>-</v>
          </cell>
          <cell r="AC149">
            <v>11276482.800000001</v>
          </cell>
        </row>
        <row r="150">
          <cell r="A150">
            <v>156</v>
          </cell>
          <cell r="B150" t="str">
            <v>山口</v>
          </cell>
          <cell r="C150" t="str">
            <v>一般競争入札</v>
          </cell>
          <cell r="D150" t="str">
            <v>役務</v>
          </cell>
          <cell r="E150" t="str">
            <v>医学洋雑誌Thorax外１５件　単価契約</v>
          </cell>
          <cell r="F150" t="str">
            <v>洋雑誌</v>
          </cell>
          <cell r="G150" t="str">
            <v>株式会社文光堂書店</v>
          </cell>
          <cell r="H150" t="str">
            <v>東京都三鷹市新川6-20-2</v>
          </cell>
          <cell r="J150">
            <v>45307</v>
          </cell>
          <cell r="K150">
            <v>45657</v>
          </cell>
          <cell r="M150">
            <v>45307</v>
          </cell>
          <cell r="N150">
            <v>16562700</v>
          </cell>
          <cell r="O150">
            <v>45382</v>
          </cell>
          <cell r="P150" t="str">
            <v>●</v>
          </cell>
          <cell r="R150" t="str">
            <v>○</v>
          </cell>
          <cell r="S150">
            <v>2</v>
          </cell>
          <cell r="T150">
            <v>2</v>
          </cell>
          <cell r="U150" t="str">
            <v>11010</v>
          </cell>
          <cell r="W150">
            <v>1</v>
          </cell>
          <cell r="Z150" t="str">
            <v>単価契約</v>
          </cell>
          <cell r="AA150">
            <v>2</v>
          </cell>
          <cell r="AB150">
            <v>2</v>
          </cell>
          <cell r="AC150">
            <v>18342427</v>
          </cell>
        </row>
        <row r="151">
          <cell r="A151">
            <v>157</v>
          </cell>
          <cell r="B151" t="str">
            <v>山口</v>
          </cell>
          <cell r="C151" t="str">
            <v>一般競争入札</v>
          </cell>
          <cell r="D151" t="str">
            <v>役務</v>
          </cell>
          <cell r="E151" t="str">
            <v>医学洋雑誌Thorax外１５件　単価契約</v>
          </cell>
          <cell r="F151" t="str">
            <v>洋雑誌</v>
          </cell>
          <cell r="G151" t="str">
            <v>株式会社木内書店</v>
          </cell>
          <cell r="H151" t="str">
            <v>東京都小平市学園東町3-6-36</v>
          </cell>
          <cell r="J151">
            <v>45307</v>
          </cell>
          <cell r="K151">
            <v>45657</v>
          </cell>
          <cell r="M151">
            <v>45307</v>
          </cell>
          <cell r="N151">
            <v>2963903</v>
          </cell>
          <cell r="O151">
            <v>45382</v>
          </cell>
          <cell r="P151" t="str">
            <v>●</v>
          </cell>
          <cell r="R151" t="str">
            <v>○</v>
          </cell>
          <cell r="S151">
            <v>2</v>
          </cell>
          <cell r="T151">
            <v>2</v>
          </cell>
          <cell r="U151" t="str">
            <v>11010</v>
          </cell>
          <cell r="W151">
            <v>1</v>
          </cell>
          <cell r="Z151" t="str">
            <v>単価契約</v>
          </cell>
          <cell r="AA151">
            <v>2</v>
          </cell>
          <cell r="AB151">
            <v>2</v>
          </cell>
          <cell r="AC151">
            <v>3370288</v>
          </cell>
        </row>
        <row r="152">
          <cell r="A152">
            <v>158</v>
          </cell>
          <cell r="B152" t="str">
            <v>中岡</v>
          </cell>
          <cell r="C152" t="str">
            <v>一般競争入札</v>
          </cell>
          <cell r="D152" t="str">
            <v>物品</v>
          </cell>
          <cell r="E152" t="str">
            <v>医薬品単価契約　一式　スキリージ皮下注75mgシリンジ0.83mL及びピヴラッツ点滴静注150mg（10V）</v>
          </cell>
          <cell r="G152" t="str">
            <v>株式会社メディセオ</v>
          </cell>
          <cell r="H152" t="str">
            <v>東京都中央区京橋三丁目１番１号</v>
          </cell>
          <cell r="J152">
            <v>45323</v>
          </cell>
          <cell r="K152">
            <v>45565</v>
          </cell>
          <cell r="M152">
            <v>45322</v>
          </cell>
          <cell r="N152">
            <v>56929224.000000007</v>
          </cell>
          <cell r="O152">
            <v>45473</v>
          </cell>
          <cell r="P152" t="str">
            <v>●</v>
          </cell>
          <cell r="R152" t="str">
            <v>○</v>
          </cell>
          <cell r="S152">
            <v>1</v>
          </cell>
          <cell r="T152">
            <v>2</v>
          </cell>
          <cell r="U152">
            <v>10010</v>
          </cell>
          <cell r="W152">
            <v>1</v>
          </cell>
          <cell r="X152" t="str">
            <v>-</v>
          </cell>
          <cell r="Y152" t="str">
            <v>-</v>
          </cell>
          <cell r="Z152" t="str">
            <v>単価契約</v>
          </cell>
          <cell r="AA152">
            <v>2</v>
          </cell>
          <cell r="AB152">
            <v>2</v>
          </cell>
          <cell r="AC152">
            <v>56929224.000000007</v>
          </cell>
        </row>
        <row r="153">
          <cell r="A153">
            <v>159</v>
          </cell>
          <cell r="B153" t="str">
            <v>山口</v>
          </cell>
          <cell r="C153" t="str">
            <v>一般競争入札</v>
          </cell>
          <cell r="D153" t="str">
            <v>物品</v>
          </cell>
          <cell r="E153" t="str">
            <v>給食材料 牛乳(1000ml）外１件　単価契約</v>
          </cell>
          <cell r="F153" t="str">
            <v>牛乳・濃厚流動食</v>
          </cell>
          <cell r="G153" t="str">
            <v>メイトーフードサービス株式会社</v>
          </cell>
          <cell r="H153" t="str">
            <v>東京都西多摩郡日の出町平井20-7</v>
          </cell>
          <cell r="J153">
            <v>45383</v>
          </cell>
          <cell r="K153">
            <v>45747</v>
          </cell>
          <cell r="M153">
            <v>45380</v>
          </cell>
          <cell r="N153">
            <v>335370.23999999999</v>
          </cell>
          <cell r="O153">
            <v>45657</v>
          </cell>
          <cell r="P153" t="str">
            <v>●</v>
          </cell>
          <cell r="R153" t="str">
            <v>-</v>
          </cell>
          <cell r="S153">
            <v>2</v>
          </cell>
          <cell r="T153">
            <v>2</v>
          </cell>
          <cell r="U153" t="str">
            <v>10040</v>
          </cell>
          <cell r="W153">
            <v>1</v>
          </cell>
          <cell r="Z153" t="str">
            <v>単価契約</v>
          </cell>
          <cell r="AA153">
            <v>4</v>
          </cell>
          <cell r="AB153">
            <v>2</v>
          </cell>
          <cell r="AC153">
            <v>335370.23999999999</v>
          </cell>
        </row>
        <row r="154">
          <cell r="A154">
            <v>160</v>
          </cell>
          <cell r="B154" t="str">
            <v>山口</v>
          </cell>
          <cell r="C154" t="str">
            <v>一般競争入札</v>
          </cell>
          <cell r="D154" t="str">
            <v>物品</v>
          </cell>
          <cell r="E154" t="str">
            <v>給食材料 アイソカル・RTU外16件　単価契約</v>
          </cell>
          <cell r="F154" t="str">
            <v>牛乳・濃厚流動食</v>
          </cell>
          <cell r="G154" t="str">
            <v>株式会社スズケン　</v>
          </cell>
          <cell r="H154" t="str">
            <v>東京都府中市四谷六丁目１３番地の１０</v>
          </cell>
          <cell r="J154">
            <v>45383</v>
          </cell>
          <cell r="K154">
            <v>45747</v>
          </cell>
          <cell r="M154">
            <v>45380</v>
          </cell>
          <cell r="N154">
            <v>3901153.32</v>
          </cell>
          <cell r="O154">
            <v>45657</v>
          </cell>
          <cell r="P154" t="str">
            <v>●</v>
          </cell>
          <cell r="R154" t="str">
            <v>〇</v>
          </cell>
          <cell r="S154">
            <v>2</v>
          </cell>
          <cell r="T154">
            <v>2</v>
          </cell>
          <cell r="U154" t="str">
            <v>10040</v>
          </cell>
          <cell r="W154">
            <v>1</v>
          </cell>
          <cell r="Z154" t="str">
            <v>単価契約</v>
          </cell>
          <cell r="AA154">
            <v>4</v>
          </cell>
          <cell r="AB154">
            <v>2</v>
          </cell>
          <cell r="AC154">
            <v>3985795.83</v>
          </cell>
        </row>
        <row r="155">
          <cell r="A155">
            <v>161</v>
          </cell>
          <cell r="B155" t="str">
            <v>山口</v>
          </cell>
          <cell r="C155" t="str">
            <v>一般競争入札</v>
          </cell>
          <cell r="D155" t="str">
            <v>物品</v>
          </cell>
          <cell r="E155" t="str">
            <v>給食材料 あっ！というまゼリー500g/袋外１件　単価契約</v>
          </cell>
          <cell r="F155" t="str">
            <v>牛乳・濃厚流動食</v>
          </cell>
          <cell r="G155" t="str">
            <v>ヘルシーフード株式会社</v>
          </cell>
          <cell r="H155" t="str">
            <v>東京都日野市日野756</v>
          </cell>
          <cell r="J155">
            <v>45383</v>
          </cell>
          <cell r="K155">
            <v>45747</v>
          </cell>
          <cell r="M155">
            <v>45380</v>
          </cell>
          <cell r="N155">
            <v>4939.92</v>
          </cell>
          <cell r="O155">
            <v>45657</v>
          </cell>
          <cell r="P155" t="str">
            <v>●</v>
          </cell>
          <cell r="R155" t="str">
            <v>-</v>
          </cell>
          <cell r="S155">
            <v>2</v>
          </cell>
          <cell r="T155">
            <v>2</v>
          </cell>
          <cell r="U155" t="str">
            <v>10040</v>
          </cell>
          <cell r="W155">
            <v>1</v>
          </cell>
          <cell r="Z155" t="str">
            <v>単価契約</v>
          </cell>
          <cell r="AA155">
            <v>4</v>
          </cell>
          <cell r="AB155">
            <v>2</v>
          </cell>
          <cell r="AC155">
            <v>5129.46</v>
          </cell>
        </row>
        <row r="156">
          <cell r="A156">
            <v>162</v>
          </cell>
          <cell r="B156" t="str">
            <v>山口</v>
          </cell>
          <cell r="C156" t="str">
            <v>一般競争入札</v>
          </cell>
          <cell r="D156" t="str">
            <v>物品</v>
          </cell>
          <cell r="E156" t="str">
            <v>給食材料　プレーンヨーグルト外１７件　単価契約</v>
          </cell>
          <cell r="F156" t="str">
            <v>牛乳・濃厚流動食</v>
          </cell>
          <cell r="G156" t="str">
            <v>株式会社増田禎司商店</v>
          </cell>
          <cell r="H156" t="str">
            <v>東京都八王子市川口町1415</v>
          </cell>
          <cell r="J156">
            <v>45383</v>
          </cell>
          <cell r="K156">
            <v>45747</v>
          </cell>
          <cell r="M156">
            <v>45380</v>
          </cell>
          <cell r="N156">
            <v>7485987.7944</v>
          </cell>
          <cell r="O156">
            <v>45657</v>
          </cell>
          <cell r="P156" t="str">
            <v>●</v>
          </cell>
          <cell r="R156" t="str">
            <v>〇</v>
          </cell>
          <cell r="S156">
            <v>2</v>
          </cell>
          <cell r="T156">
            <v>2</v>
          </cell>
          <cell r="U156" t="str">
            <v>10040</v>
          </cell>
          <cell r="W156">
            <v>1</v>
          </cell>
          <cell r="Z156" t="str">
            <v>単価契約</v>
          </cell>
          <cell r="AA156">
            <v>8</v>
          </cell>
          <cell r="AB156">
            <v>2</v>
          </cell>
          <cell r="AC156">
            <v>8078315.0850000009</v>
          </cell>
        </row>
        <row r="157">
          <cell r="A157">
            <v>163</v>
          </cell>
          <cell r="B157" t="str">
            <v>山口</v>
          </cell>
          <cell r="C157" t="str">
            <v>一般競争入札</v>
          </cell>
          <cell r="D157" t="str">
            <v>物品</v>
          </cell>
          <cell r="E157" t="str">
            <v>給食材料　冷)グリーンアスパラ外２件　単価契約</v>
          </cell>
          <cell r="F157" t="str">
            <v>乾物・冷凍食品</v>
          </cell>
          <cell r="G157" t="str">
            <v>株式会社旭フーズ</v>
          </cell>
          <cell r="H157" t="str">
            <v>東京都小平市栄町1-8-3</v>
          </cell>
          <cell r="J157">
            <v>45383</v>
          </cell>
          <cell r="K157">
            <v>45565</v>
          </cell>
          <cell r="M157">
            <v>45380</v>
          </cell>
          <cell r="N157">
            <v>18702.144</v>
          </cell>
          <cell r="O157">
            <v>45473</v>
          </cell>
          <cell r="P157" t="str">
            <v>●</v>
          </cell>
          <cell r="R157" t="str">
            <v>-</v>
          </cell>
          <cell r="S157">
            <v>2</v>
          </cell>
          <cell r="T157">
            <v>2</v>
          </cell>
          <cell r="U157" t="str">
            <v>10040</v>
          </cell>
          <cell r="W157">
            <v>1</v>
          </cell>
          <cell r="Z157" t="str">
            <v>単価契約</v>
          </cell>
          <cell r="AA157">
            <v>8</v>
          </cell>
          <cell r="AB157">
            <v>2</v>
          </cell>
          <cell r="AC157">
            <v>21298</v>
          </cell>
        </row>
        <row r="158">
          <cell r="A158">
            <v>164</v>
          </cell>
          <cell r="B158" t="str">
            <v>山口</v>
          </cell>
          <cell r="C158" t="str">
            <v>一般競争入札</v>
          </cell>
          <cell r="D158" t="str">
            <v>物品</v>
          </cell>
          <cell r="E158" t="str">
            <v>給食材料　冷）食パン８枚切（２枚包装）外１１０件　単価契約</v>
          </cell>
          <cell r="F158" t="str">
            <v>乾物・冷凍食品</v>
          </cell>
          <cell r="G158" t="str">
            <v>尾家産業株式会社</v>
          </cell>
          <cell r="H158" t="str">
            <v>東京都立川市一番町4－15－2</v>
          </cell>
          <cell r="J158">
            <v>45383</v>
          </cell>
          <cell r="K158">
            <v>45565</v>
          </cell>
          <cell r="M158">
            <v>45380</v>
          </cell>
          <cell r="N158">
            <v>4662031</v>
          </cell>
          <cell r="O158">
            <v>45473</v>
          </cell>
          <cell r="P158" t="str">
            <v>●</v>
          </cell>
          <cell r="R158" t="str">
            <v>〇</v>
          </cell>
          <cell r="S158">
            <v>2</v>
          </cell>
          <cell r="T158">
            <v>2</v>
          </cell>
          <cell r="U158" t="str">
            <v>10040</v>
          </cell>
          <cell r="W158">
            <v>1</v>
          </cell>
          <cell r="Z158" t="str">
            <v>単価契約</v>
          </cell>
          <cell r="AA158">
            <v>8</v>
          </cell>
          <cell r="AB158">
            <v>2</v>
          </cell>
          <cell r="AC158">
            <v>5551135</v>
          </cell>
        </row>
        <row r="159">
          <cell r="A159">
            <v>165</v>
          </cell>
          <cell r="B159" t="str">
            <v>山口</v>
          </cell>
          <cell r="C159" t="str">
            <v>一般競争入札</v>
          </cell>
          <cell r="D159" t="str">
            <v>物品</v>
          </cell>
          <cell r="E159" t="str">
            <v>給食材料　天ぷら粉外４２件　単価契約</v>
          </cell>
          <cell r="F159" t="str">
            <v>乾物・冷凍食品</v>
          </cell>
          <cell r="G159" t="str">
            <v>柏木商事株式会社</v>
          </cell>
          <cell r="H159" t="str">
            <v>東京都立川市上砂町4-36-1</v>
          </cell>
          <cell r="J159">
            <v>45383</v>
          </cell>
          <cell r="K159">
            <v>45565</v>
          </cell>
          <cell r="M159">
            <v>45380</v>
          </cell>
          <cell r="N159">
            <v>1025125</v>
          </cell>
          <cell r="O159">
            <v>45473</v>
          </cell>
          <cell r="P159" t="str">
            <v>●</v>
          </cell>
          <cell r="R159" t="str">
            <v>〇</v>
          </cell>
          <cell r="S159">
            <v>2</v>
          </cell>
          <cell r="T159">
            <v>2</v>
          </cell>
          <cell r="U159" t="str">
            <v>10040</v>
          </cell>
          <cell r="W159">
            <v>1</v>
          </cell>
          <cell r="Z159" t="str">
            <v>単価契約</v>
          </cell>
          <cell r="AA159">
            <v>8</v>
          </cell>
          <cell r="AB159">
            <v>2</v>
          </cell>
          <cell r="AC159">
            <v>1119850</v>
          </cell>
        </row>
        <row r="160">
          <cell r="A160">
            <v>166</v>
          </cell>
          <cell r="B160" t="str">
            <v>山口</v>
          </cell>
          <cell r="C160" t="str">
            <v>一般競争入札</v>
          </cell>
          <cell r="D160" t="str">
            <v>物品</v>
          </cell>
          <cell r="E160" t="str">
            <v>給食材料　マービージャム（13G）ブルーベリー外１件　単価契約</v>
          </cell>
          <cell r="F160" t="str">
            <v>乾物・冷凍食品</v>
          </cell>
          <cell r="G160" t="str">
            <v>株式会社スズケン　中央支店</v>
          </cell>
          <cell r="H160" t="str">
            <v>東京都千代田区神田佐久間河岸５９号地</v>
          </cell>
          <cell r="J160">
            <v>45383</v>
          </cell>
          <cell r="K160">
            <v>45565</v>
          </cell>
          <cell r="M160">
            <v>45380</v>
          </cell>
          <cell r="N160">
            <v>19828</v>
          </cell>
          <cell r="O160">
            <v>45473</v>
          </cell>
          <cell r="P160" t="str">
            <v>●</v>
          </cell>
          <cell r="R160" t="str">
            <v>-</v>
          </cell>
          <cell r="S160">
            <v>2</v>
          </cell>
          <cell r="T160">
            <v>2</v>
          </cell>
          <cell r="U160" t="str">
            <v>10040</v>
          </cell>
          <cell r="W160">
            <v>1</v>
          </cell>
          <cell r="Z160" t="str">
            <v>単価契約</v>
          </cell>
          <cell r="AA160">
            <v>8</v>
          </cell>
          <cell r="AB160">
            <v>2</v>
          </cell>
          <cell r="AC160">
            <v>19828</v>
          </cell>
        </row>
        <row r="161">
          <cell r="A161">
            <v>167</v>
          </cell>
          <cell r="B161" t="str">
            <v>山口</v>
          </cell>
          <cell r="C161" t="str">
            <v>一般競争入札</v>
          </cell>
          <cell r="D161" t="str">
            <v>物品</v>
          </cell>
          <cell r="E161" t="str">
            <v>給食材料　マービージャム（13G）ストロベリー外２５件　単価契約</v>
          </cell>
          <cell r="F161" t="str">
            <v>乾物・冷凍食品</v>
          </cell>
          <cell r="G161" t="str">
            <v>ヘルシーフード株式会社</v>
          </cell>
          <cell r="H161" t="str">
            <v>東京都日野市日野756</v>
          </cell>
          <cell r="J161">
            <v>45383</v>
          </cell>
          <cell r="K161">
            <v>45565</v>
          </cell>
          <cell r="M161">
            <v>45380</v>
          </cell>
          <cell r="N161">
            <v>2153519</v>
          </cell>
          <cell r="O161">
            <v>45473</v>
          </cell>
          <cell r="P161" t="str">
            <v>●</v>
          </cell>
          <cell r="R161" t="str">
            <v>〇</v>
          </cell>
          <cell r="S161">
            <v>2</v>
          </cell>
          <cell r="T161">
            <v>2</v>
          </cell>
          <cell r="U161" t="str">
            <v>10040</v>
          </cell>
          <cell r="W161">
            <v>1</v>
          </cell>
          <cell r="Z161" t="str">
            <v>単価契約</v>
          </cell>
          <cell r="AA161">
            <v>8</v>
          </cell>
          <cell r="AB161">
            <v>2</v>
          </cell>
          <cell r="AC161">
            <v>2153713</v>
          </cell>
        </row>
        <row r="162">
          <cell r="A162">
            <v>168</v>
          </cell>
          <cell r="B162" t="str">
            <v>山口</v>
          </cell>
          <cell r="C162" t="str">
            <v>一般競争入札</v>
          </cell>
          <cell r="D162" t="str">
            <v>物品</v>
          </cell>
          <cell r="E162" t="str">
            <v>給食材料　小麦粉外１９３件　単価契約</v>
          </cell>
          <cell r="F162" t="str">
            <v>乾物・冷凍食品</v>
          </cell>
          <cell r="G162" t="str">
            <v>株式会社増田禎司商店</v>
          </cell>
          <cell r="H162" t="str">
            <v>東京都八王子市川口町1415</v>
          </cell>
          <cell r="J162">
            <v>45383</v>
          </cell>
          <cell r="K162">
            <v>45565</v>
          </cell>
          <cell r="M162">
            <v>45380</v>
          </cell>
          <cell r="N162">
            <v>6373374</v>
          </cell>
          <cell r="O162">
            <v>45473</v>
          </cell>
          <cell r="P162" t="str">
            <v>●</v>
          </cell>
          <cell r="R162" t="str">
            <v>〇</v>
          </cell>
          <cell r="S162">
            <v>2</v>
          </cell>
          <cell r="T162">
            <v>2</v>
          </cell>
          <cell r="U162" t="str">
            <v>10040</v>
          </cell>
          <cell r="W162">
            <v>1</v>
          </cell>
          <cell r="Z162" t="str">
            <v>単価契約</v>
          </cell>
          <cell r="AA162">
            <v>8</v>
          </cell>
          <cell r="AB162">
            <v>2</v>
          </cell>
          <cell r="AC162">
            <v>6789820</v>
          </cell>
        </row>
        <row r="163">
          <cell r="A163">
            <v>169</v>
          </cell>
          <cell r="B163" t="str">
            <v>山口</v>
          </cell>
          <cell r="C163" t="str">
            <v>一般競争入札</v>
          </cell>
          <cell r="D163" t="str">
            <v>物品</v>
          </cell>
          <cell r="E163" t="str">
            <v>給食材料　グレープジュース外５件　単価契約</v>
          </cell>
          <cell r="F163" t="str">
            <v>乾物・冷凍食品</v>
          </cell>
          <cell r="G163" t="str">
            <v>メイトーフードサービス株式会社</v>
          </cell>
          <cell r="H163" t="str">
            <v>東京都西多摩郡日の出町平井20-7</v>
          </cell>
          <cell r="J163">
            <v>45383</v>
          </cell>
          <cell r="K163">
            <v>45565</v>
          </cell>
          <cell r="M163">
            <v>45380</v>
          </cell>
          <cell r="N163">
            <v>145145</v>
          </cell>
          <cell r="O163">
            <v>45473</v>
          </cell>
          <cell r="P163" t="str">
            <v>●</v>
          </cell>
          <cell r="R163" t="str">
            <v>-</v>
          </cell>
          <cell r="S163">
            <v>2</v>
          </cell>
          <cell r="T163">
            <v>2</v>
          </cell>
          <cell r="U163" t="str">
            <v>10040</v>
          </cell>
          <cell r="W163">
            <v>1</v>
          </cell>
          <cell r="Z163" t="str">
            <v>単価契約</v>
          </cell>
          <cell r="AA163">
            <v>8</v>
          </cell>
          <cell r="AB163">
            <v>2</v>
          </cell>
          <cell r="AC163">
            <v>145145</v>
          </cell>
        </row>
        <row r="164">
          <cell r="A164">
            <v>170</v>
          </cell>
          <cell r="B164" t="str">
            <v>山口</v>
          </cell>
          <cell r="C164" t="str">
            <v>一般競争入札</v>
          </cell>
          <cell r="D164" t="str">
            <v>物品</v>
          </cell>
          <cell r="E164" t="str">
            <v>給食材料　冷）バターロール32g生地外１件　単価契約</v>
          </cell>
          <cell r="F164" t="str">
            <v>乾物・冷凍食品</v>
          </cell>
          <cell r="G164" t="str">
            <v>株式会社セフネット</v>
          </cell>
          <cell r="H164" t="str">
            <v>東京都新宿区四谷２－１０</v>
          </cell>
          <cell r="J164">
            <v>45383</v>
          </cell>
          <cell r="K164">
            <v>45565</v>
          </cell>
          <cell r="M164">
            <v>45380</v>
          </cell>
          <cell r="N164">
            <v>926443</v>
          </cell>
          <cell r="O164">
            <v>45473</v>
          </cell>
          <cell r="P164" t="str">
            <v>●</v>
          </cell>
          <cell r="R164" t="str">
            <v>-</v>
          </cell>
          <cell r="S164">
            <v>2</v>
          </cell>
          <cell r="T164">
            <v>2</v>
          </cell>
          <cell r="U164" t="str">
            <v>10040</v>
          </cell>
          <cell r="W164">
            <v>1</v>
          </cell>
          <cell r="Z164" t="str">
            <v>単価契約</v>
          </cell>
          <cell r="AA164">
            <v>8</v>
          </cell>
          <cell r="AB164">
            <v>2</v>
          </cell>
          <cell r="AC164">
            <v>991629</v>
          </cell>
        </row>
        <row r="165">
          <cell r="A165">
            <v>171</v>
          </cell>
          <cell r="B165" t="str">
            <v>中岡</v>
          </cell>
          <cell r="C165" t="str">
            <v>少額随意契約</v>
          </cell>
          <cell r="D165" t="str">
            <v>役務</v>
          </cell>
          <cell r="E165" t="str">
            <v>放射線個人被ばく線量測定業務委託　一式(体幹部)</v>
          </cell>
          <cell r="F165" t="str">
            <v>放射線業務に従事する医師や技師の
ガラスバッチ装着による被ばく線量測定</v>
          </cell>
          <cell r="G165" t="str">
            <v>株式会社千代田テクノル</v>
          </cell>
          <cell r="H165" t="str">
            <v>東京都文京区湯島1-7-12　千代田御茶の水ビル</v>
          </cell>
          <cell r="I165" t="str">
            <v>東京事務所　村山</v>
          </cell>
          <cell r="J165">
            <v>45383</v>
          </cell>
          <cell r="K165">
            <v>45473</v>
          </cell>
          <cell r="L165" t="str">
            <v>-</v>
          </cell>
          <cell r="M165">
            <v>45380</v>
          </cell>
          <cell r="N165">
            <v>713856</v>
          </cell>
          <cell r="O165">
            <v>45199</v>
          </cell>
          <cell r="R165" t="str">
            <v>×</v>
          </cell>
          <cell r="S165">
            <v>2</v>
          </cell>
          <cell r="T165">
            <v>2</v>
          </cell>
          <cell r="X165" t="str">
            <v>-</v>
          </cell>
          <cell r="Y165" t="str">
            <v>-</v>
          </cell>
          <cell r="Z165" t="str">
            <v>単価契約</v>
          </cell>
          <cell r="AC165">
            <v>2779724.4310000003</v>
          </cell>
        </row>
        <row r="166">
          <cell r="A166">
            <v>172</v>
          </cell>
          <cell r="B166" t="str">
            <v>山口</v>
          </cell>
          <cell r="C166" t="str">
            <v>一般競争入札</v>
          </cell>
          <cell r="D166" t="str">
            <v>物品</v>
          </cell>
          <cell r="E166" t="str">
            <v>医学和雑誌　救急医学/へるす出版　単価契約</v>
          </cell>
          <cell r="F166" t="str">
            <v>和雑誌</v>
          </cell>
          <cell r="G166" t="str">
            <v>株式会社文光堂書店</v>
          </cell>
          <cell r="H166" t="str">
            <v>東京都三鷹市新川6-20-2</v>
          </cell>
          <cell r="J166">
            <v>45307</v>
          </cell>
          <cell r="K166">
            <v>45657</v>
          </cell>
          <cell r="M166">
            <v>45331</v>
          </cell>
          <cell r="N166">
            <v>33264</v>
          </cell>
          <cell r="O166">
            <v>45565</v>
          </cell>
          <cell r="R166" t="str">
            <v>-</v>
          </cell>
          <cell r="S166">
            <v>2</v>
          </cell>
          <cell r="T166">
            <v>2</v>
          </cell>
          <cell r="U166" t="str">
            <v>11120</v>
          </cell>
          <cell r="W166">
            <v>1</v>
          </cell>
          <cell r="Z166" t="str">
            <v>単価契約</v>
          </cell>
          <cell r="AA166">
            <v>2</v>
          </cell>
          <cell r="AB166">
            <v>2</v>
          </cell>
          <cell r="AC166">
            <v>33418</v>
          </cell>
        </row>
        <row r="167">
          <cell r="A167">
            <v>173</v>
          </cell>
          <cell r="B167" t="str">
            <v>山口</v>
          </cell>
          <cell r="C167" t="str">
            <v>一般競争入札</v>
          </cell>
          <cell r="D167" t="str">
            <v>物品</v>
          </cell>
          <cell r="E167" t="str">
            <v>医学和雑誌　INNERVISION外57件　単価契約</v>
          </cell>
          <cell r="F167" t="str">
            <v>和雑誌</v>
          </cell>
          <cell r="G167" t="str">
            <v>株式会社木内書店</v>
          </cell>
          <cell r="H167" t="str">
            <v>東京都小平市学園東町3-6-36</v>
          </cell>
          <cell r="J167">
            <v>45307</v>
          </cell>
          <cell r="K167">
            <v>45657</v>
          </cell>
          <cell r="M167">
            <v>45331</v>
          </cell>
          <cell r="N167">
            <v>1864778</v>
          </cell>
          <cell r="O167">
            <v>45565</v>
          </cell>
          <cell r="R167" t="str">
            <v>〇</v>
          </cell>
          <cell r="S167">
            <v>2</v>
          </cell>
          <cell r="T167">
            <v>2</v>
          </cell>
          <cell r="U167" t="str">
            <v>11120</v>
          </cell>
          <cell r="W167">
            <v>1</v>
          </cell>
          <cell r="Z167" t="str">
            <v>単価契約</v>
          </cell>
          <cell r="AA167">
            <v>2</v>
          </cell>
          <cell r="AB167">
            <v>2</v>
          </cell>
          <cell r="AC167">
            <v>1913146</v>
          </cell>
        </row>
        <row r="168">
          <cell r="A168">
            <v>174</v>
          </cell>
          <cell r="B168" t="str">
            <v>山口</v>
          </cell>
          <cell r="C168" t="str">
            <v>少額随意契約</v>
          </cell>
          <cell r="D168" t="str">
            <v>物品</v>
          </cell>
          <cell r="E168" t="str">
            <v>医療相談室備品購入　一式</v>
          </cell>
          <cell r="G168" t="str">
            <v>株式会社コイヌマ</v>
          </cell>
          <cell r="J168">
            <v>45363</v>
          </cell>
          <cell r="K168">
            <v>45380</v>
          </cell>
          <cell r="M168">
            <v>45363</v>
          </cell>
          <cell r="N168">
            <v>1474660</v>
          </cell>
          <cell r="O168">
            <v>45289</v>
          </cell>
          <cell r="R168" t="str">
            <v>〇</v>
          </cell>
          <cell r="S168">
            <v>2</v>
          </cell>
          <cell r="T168">
            <v>2</v>
          </cell>
          <cell r="U168" t="str">
            <v>11130</v>
          </cell>
          <cell r="W168">
            <v>6</v>
          </cell>
          <cell r="Z168" t="str">
            <v>総価契約</v>
          </cell>
          <cell r="AC168">
            <v>1340600</v>
          </cell>
        </row>
        <row r="169">
          <cell r="A169">
            <v>175</v>
          </cell>
          <cell r="B169" t="str">
            <v>山口</v>
          </cell>
          <cell r="C169" t="str">
            <v>少額随意契約</v>
          </cell>
          <cell r="D169" t="str">
            <v>物品</v>
          </cell>
          <cell r="E169" t="str">
            <v>ベッドサイドレール　一式</v>
          </cell>
          <cell r="G169" t="str">
            <v>パラマウントベッド株式会社</v>
          </cell>
          <cell r="H169" t="str">
            <v>東京都町田市鶴間5-3-33</v>
          </cell>
          <cell r="J169">
            <v>45352</v>
          </cell>
          <cell r="K169">
            <v>45380</v>
          </cell>
          <cell r="M169">
            <v>45344</v>
          </cell>
          <cell r="N169">
            <v>1354210</v>
          </cell>
          <cell r="O169">
            <v>45289</v>
          </cell>
          <cell r="R169" t="str">
            <v>〇</v>
          </cell>
          <cell r="S169">
            <v>2</v>
          </cell>
          <cell r="T169">
            <v>2</v>
          </cell>
          <cell r="U169" t="str">
            <v>11130</v>
          </cell>
          <cell r="W169">
            <v>6</v>
          </cell>
          <cell r="Z169" t="str">
            <v>総価契約</v>
          </cell>
          <cell r="AC169">
            <v>1354210</v>
          </cell>
        </row>
        <row r="170">
          <cell r="A170">
            <v>176</v>
          </cell>
          <cell r="B170" t="str">
            <v>山口</v>
          </cell>
          <cell r="C170" t="str">
            <v>少額随意契約</v>
          </cell>
          <cell r="D170" t="str">
            <v>物品</v>
          </cell>
          <cell r="E170" t="str">
            <v>レスキューフーズ1食BOX詰め合わせ　一式</v>
          </cell>
          <cell r="G170" t="str">
            <v>株式会社増田禎司商店</v>
          </cell>
          <cell r="H170" t="str">
            <v>東京都八王子市川口町1415</v>
          </cell>
          <cell r="J170">
            <v>45352</v>
          </cell>
          <cell r="K170">
            <v>45380</v>
          </cell>
          <cell r="M170">
            <v>45335</v>
          </cell>
          <cell r="N170">
            <v>1492344</v>
          </cell>
          <cell r="O170">
            <v>45289</v>
          </cell>
          <cell r="R170" t="str">
            <v>〇</v>
          </cell>
          <cell r="S170">
            <v>2</v>
          </cell>
          <cell r="T170">
            <v>2</v>
          </cell>
          <cell r="U170" t="str">
            <v>11130</v>
          </cell>
          <cell r="W170">
            <v>6</v>
          </cell>
          <cell r="Z170" t="str">
            <v>総価契約</v>
          </cell>
          <cell r="AC170">
            <v>1492344</v>
          </cell>
        </row>
        <row r="171">
          <cell r="A171">
            <v>177</v>
          </cell>
          <cell r="B171" t="str">
            <v>中岡</v>
          </cell>
          <cell r="C171" t="str">
            <v>一般競争入札</v>
          </cell>
          <cell r="D171" t="str">
            <v>役務</v>
          </cell>
          <cell r="E171" t="str">
            <v>医療用ガス設備保守点検業務委託　一式</v>
          </cell>
          <cell r="G171" t="str">
            <v>市村酸素株式会社</v>
          </cell>
          <cell r="H171" t="str">
            <v>東京都立川市錦町2丁目11番5号</v>
          </cell>
          <cell r="J171">
            <v>45383</v>
          </cell>
          <cell r="K171">
            <v>46112</v>
          </cell>
          <cell r="M171">
            <v>45380</v>
          </cell>
          <cell r="N171">
            <v>12100000</v>
          </cell>
          <cell r="O171">
            <v>45838</v>
          </cell>
          <cell r="R171" t="str">
            <v>○</v>
          </cell>
          <cell r="S171">
            <v>2</v>
          </cell>
          <cell r="T171">
            <v>2</v>
          </cell>
          <cell r="U171">
            <v>10630</v>
          </cell>
          <cell r="W171">
            <v>1</v>
          </cell>
          <cell r="X171" t="str">
            <v>-</v>
          </cell>
          <cell r="Y171" t="str">
            <v>-</v>
          </cell>
          <cell r="Z171" t="str">
            <v>総価契約</v>
          </cell>
          <cell r="AA171">
            <v>4</v>
          </cell>
          <cell r="AB171">
            <v>1</v>
          </cell>
          <cell r="AC171">
            <v>12407318</v>
          </cell>
        </row>
        <row r="172">
          <cell r="A172">
            <v>178</v>
          </cell>
          <cell r="B172" t="str">
            <v>中岡</v>
          </cell>
          <cell r="C172" t="str">
            <v>一般競争入札</v>
          </cell>
          <cell r="D172" t="str">
            <v>物品</v>
          </cell>
          <cell r="E172" t="str">
            <v>医療用ガス単価契約　液体酸素(1㎥)　外５件</v>
          </cell>
          <cell r="G172" t="str">
            <v>市村酸素株式会社</v>
          </cell>
          <cell r="H172" t="str">
            <v>東京都立川市錦町2丁目11番5号</v>
          </cell>
          <cell r="J172">
            <v>45383</v>
          </cell>
          <cell r="K172">
            <v>45747</v>
          </cell>
          <cell r="M172">
            <v>45380</v>
          </cell>
          <cell r="N172">
            <v>12768801.100000001</v>
          </cell>
          <cell r="O172">
            <v>45657</v>
          </cell>
          <cell r="P172" t="str">
            <v>●</v>
          </cell>
          <cell r="R172" t="str">
            <v>○</v>
          </cell>
          <cell r="S172">
            <v>2</v>
          </cell>
          <cell r="T172">
            <v>2</v>
          </cell>
          <cell r="U172">
            <v>10020</v>
          </cell>
          <cell r="W172">
            <v>1</v>
          </cell>
          <cell r="X172" t="str">
            <v>-</v>
          </cell>
          <cell r="Y172" t="str">
            <v>-</v>
          </cell>
          <cell r="Z172" t="str">
            <v>単価契約</v>
          </cell>
          <cell r="AA172">
            <v>4</v>
          </cell>
          <cell r="AB172">
            <v>1</v>
          </cell>
          <cell r="AC172">
            <v>13563425.92</v>
          </cell>
        </row>
        <row r="173">
          <cell r="A173">
            <v>179</v>
          </cell>
          <cell r="B173" t="str">
            <v>中岡</v>
          </cell>
          <cell r="C173" t="str">
            <v>少額随意契約</v>
          </cell>
          <cell r="D173" t="str">
            <v>賃貸借</v>
          </cell>
          <cell r="E173" t="str">
            <v>在宅医療関連機器賃貸借契約（継続分）　一式</v>
          </cell>
          <cell r="F173" t="str">
            <v>在宅酸素関係医療機器</v>
          </cell>
          <cell r="G173" t="str">
            <v>市村酸素株式会社</v>
          </cell>
          <cell r="H173" t="str">
            <v>東京都立川市錦町2丁目11番5号</v>
          </cell>
          <cell r="J173">
            <v>45383</v>
          </cell>
          <cell r="K173">
            <v>45747</v>
          </cell>
          <cell r="M173">
            <v>45380</v>
          </cell>
          <cell r="N173">
            <v>316800</v>
          </cell>
          <cell r="O173">
            <v>45657</v>
          </cell>
          <cell r="R173" t="str">
            <v>×</v>
          </cell>
        </row>
        <row r="174">
          <cell r="A174">
            <v>180</v>
          </cell>
          <cell r="B174" t="str">
            <v>藤田</v>
          </cell>
          <cell r="C174" t="str">
            <v>一般競争入札</v>
          </cell>
          <cell r="D174" t="str">
            <v>購入等</v>
          </cell>
          <cell r="E174" t="str">
            <v>一般消耗品単価契約（業務用ﾎﾟﾘ袋　透明20ℓ　外６件）　一式</v>
          </cell>
          <cell r="F174" t="str">
            <v>一般消耗品</v>
          </cell>
          <cell r="G174" t="str">
            <v>千葉紙工株式会社</v>
          </cell>
          <cell r="H174" t="str">
            <v>千葉県四街道市物井598-12</v>
          </cell>
          <cell r="I174" t="str">
            <v>-</v>
          </cell>
          <cell r="J174">
            <v>45383</v>
          </cell>
          <cell r="K174">
            <v>45747</v>
          </cell>
          <cell r="M174">
            <v>45380</v>
          </cell>
          <cell r="N174">
            <v>4119500</v>
          </cell>
          <cell r="O174">
            <v>45657</v>
          </cell>
          <cell r="P174" t="str">
            <v>●</v>
          </cell>
          <cell r="R174" t="str">
            <v>○</v>
          </cell>
          <cell r="S174">
            <v>2</v>
          </cell>
          <cell r="T174">
            <v>2</v>
          </cell>
          <cell r="U174">
            <v>11120</v>
          </cell>
          <cell r="W174">
            <v>1</v>
          </cell>
          <cell r="X174" t="str">
            <v>-</v>
          </cell>
          <cell r="Y174" t="str">
            <v>-</v>
          </cell>
          <cell r="Z174" t="str">
            <v>単価契約</v>
          </cell>
          <cell r="AA174">
            <v>10</v>
          </cell>
          <cell r="AB174">
            <v>3</v>
          </cell>
          <cell r="AC174">
            <v>6580860.0000000009</v>
          </cell>
        </row>
        <row r="175">
          <cell r="A175">
            <v>181</v>
          </cell>
          <cell r="B175" t="str">
            <v>藤田</v>
          </cell>
          <cell r="C175" t="str">
            <v>一般競争入札</v>
          </cell>
          <cell r="D175" t="str">
            <v>購入等</v>
          </cell>
          <cell r="E175" t="str">
            <v>一般消耗品単価契約（純正ドラムカートリッジＰＲ-Ｌ５５００-３１　外10件）　一式</v>
          </cell>
          <cell r="F175" t="str">
            <v>一般消耗品</v>
          </cell>
          <cell r="G175" t="str">
            <v>株式会社ふくやま</v>
          </cell>
          <cell r="H175" t="str">
            <v>東京都文京区本駒込1-25-29</v>
          </cell>
          <cell r="I175" t="str">
            <v>-</v>
          </cell>
          <cell r="J175">
            <v>45383</v>
          </cell>
          <cell r="K175">
            <v>45747</v>
          </cell>
          <cell r="M175">
            <v>45380</v>
          </cell>
          <cell r="N175">
            <v>3277340</v>
          </cell>
          <cell r="O175">
            <v>45657</v>
          </cell>
          <cell r="P175" t="str">
            <v>●</v>
          </cell>
          <cell r="R175" t="str">
            <v>○</v>
          </cell>
          <cell r="S175">
            <v>2</v>
          </cell>
          <cell r="T175">
            <v>2</v>
          </cell>
          <cell r="U175">
            <v>11120</v>
          </cell>
          <cell r="W175">
            <v>1</v>
          </cell>
          <cell r="X175" t="str">
            <v>-</v>
          </cell>
          <cell r="Y175" t="str">
            <v>-</v>
          </cell>
          <cell r="Z175" t="str">
            <v>単価契約</v>
          </cell>
          <cell r="AA175">
            <v>10</v>
          </cell>
          <cell r="AB175">
            <v>3</v>
          </cell>
          <cell r="AC175">
            <v>3604480</v>
          </cell>
        </row>
        <row r="176">
          <cell r="A176">
            <v>182</v>
          </cell>
          <cell r="B176" t="str">
            <v>藤田</v>
          </cell>
          <cell r="C176" t="str">
            <v>一般競争入札</v>
          </cell>
          <cell r="D176" t="str">
            <v>役務</v>
          </cell>
          <cell r="E176" t="str">
            <v>外部委託検査単価契約（生化学 クレアチン-尿　外46件）</v>
          </cell>
          <cell r="F176" t="str">
            <v>外部委託検査</v>
          </cell>
          <cell r="G176" t="str">
            <v>株式会社ビー・エム・エル</v>
          </cell>
          <cell r="H176" t="str">
            <v>東京都八王子市明神町３丁目１番７号</v>
          </cell>
          <cell r="J176">
            <v>45383</v>
          </cell>
          <cell r="K176">
            <v>45747</v>
          </cell>
          <cell r="L176" t="str">
            <v>-</v>
          </cell>
          <cell r="M176">
            <v>45379</v>
          </cell>
          <cell r="N176">
            <v>1703275.14</v>
          </cell>
          <cell r="O176">
            <v>45473</v>
          </cell>
          <cell r="P176" t="str">
            <v>●</v>
          </cell>
          <cell r="R176" t="str">
            <v>○</v>
          </cell>
          <cell r="S176">
            <v>2</v>
          </cell>
          <cell r="T176">
            <v>2</v>
          </cell>
          <cell r="U176">
            <v>10110</v>
          </cell>
          <cell r="W176">
            <v>1</v>
          </cell>
          <cell r="X176" t="str">
            <v>-</v>
          </cell>
          <cell r="Y176" t="str">
            <v>-</v>
          </cell>
          <cell r="Z176" t="str">
            <v>単価契約</v>
          </cell>
          <cell r="AA176">
            <v>2</v>
          </cell>
          <cell r="AB176">
            <v>2</v>
          </cell>
          <cell r="AC176">
            <v>1703000</v>
          </cell>
        </row>
        <row r="177">
          <cell r="A177">
            <v>183</v>
          </cell>
          <cell r="B177" t="str">
            <v>藤田</v>
          </cell>
          <cell r="C177" t="str">
            <v>一般競争入札</v>
          </cell>
          <cell r="D177" t="str">
            <v>役務</v>
          </cell>
          <cell r="E177" t="str">
            <v>外部委託検査単価契約（成長ホルモン(GH)　外147件）</v>
          </cell>
          <cell r="F177" t="str">
            <v>外部委託検査</v>
          </cell>
          <cell r="G177" t="str">
            <v>株式会社エスアールエル</v>
          </cell>
          <cell r="H177" t="str">
            <v>東京都港区赤坂1-8-1</v>
          </cell>
          <cell r="J177">
            <v>45383</v>
          </cell>
          <cell r="K177">
            <v>45747</v>
          </cell>
          <cell r="L177" t="str">
            <v>-</v>
          </cell>
          <cell r="M177">
            <v>45379</v>
          </cell>
          <cell r="N177">
            <v>29193809.699999999</v>
          </cell>
          <cell r="O177">
            <v>45473</v>
          </cell>
          <cell r="P177" t="str">
            <v>●</v>
          </cell>
          <cell r="R177" t="str">
            <v>○</v>
          </cell>
          <cell r="S177">
            <v>2</v>
          </cell>
          <cell r="T177">
            <v>2</v>
          </cell>
          <cell r="U177">
            <v>10110</v>
          </cell>
          <cell r="W177">
            <v>1</v>
          </cell>
          <cell r="X177" t="str">
            <v>-</v>
          </cell>
          <cell r="Y177" t="str">
            <v>-</v>
          </cell>
          <cell r="Z177" t="str">
            <v>単価契約</v>
          </cell>
          <cell r="AA177">
            <v>2</v>
          </cell>
          <cell r="AB177">
            <v>2</v>
          </cell>
          <cell r="AC177">
            <v>31661246.100000001</v>
          </cell>
        </row>
        <row r="178">
          <cell r="A178">
            <v>182</v>
          </cell>
          <cell r="B178" t="str">
            <v>藤田</v>
          </cell>
          <cell r="C178" t="str">
            <v>競争性を有しない随意契約</v>
          </cell>
          <cell r="D178" t="str">
            <v>役務</v>
          </cell>
          <cell r="E178" t="str">
            <v>外部委託検査単価契約（免疫 IgM-HBc　外105件）</v>
          </cell>
          <cell r="F178" t="str">
            <v>外部委託検査</v>
          </cell>
          <cell r="G178" t="str">
            <v>株式会社ビー・エム・エル</v>
          </cell>
          <cell r="H178" t="str">
            <v>東京都八王子市明神町３丁目１番７号</v>
          </cell>
          <cell r="J178">
            <v>45383</v>
          </cell>
          <cell r="K178">
            <v>45473</v>
          </cell>
          <cell r="L178" t="str">
            <v>-</v>
          </cell>
          <cell r="M178">
            <v>45379</v>
          </cell>
          <cell r="N178">
            <v>2650472</v>
          </cell>
          <cell r="O178">
            <v>45199</v>
          </cell>
          <cell r="P178" t="str">
            <v>●</v>
          </cell>
          <cell r="R178" t="str">
            <v>○</v>
          </cell>
          <cell r="S178">
            <v>2</v>
          </cell>
          <cell r="T178">
            <v>2</v>
          </cell>
          <cell r="U178">
            <v>10110</v>
          </cell>
          <cell r="W178">
            <v>7</v>
          </cell>
          <cell r="X178">
            <v>14</v>
          </cell>
          <cell r="Y178" t="str">
            <v>14-3</v>
          </cell>
          <cell r="Z178" t="str">
            <v>単価契約</v>
          </cell>
          <cell r="AA178" t="str">
            <v>-</v>
          </cell>
          <cell r="AB178" t="str">
            <v>-</v>
          </cell>
          <cell r="AC178">
            <v>2650472</v>
          </cell>
        </row>
        <row r="179">
          <cell r="A179">
            <v>186</v>
          </cell>
          <cell r="B179" t="str">
            <v>井上（雄）</v>
          </cell>
          <cell r="C179" t="str">
            <v>少額随意契約</v>
          </cell>
          <cell r="D179" t="str">
            <v>役務</v>
          </cell>
          <cell r="E179" t="str">
            <v>CAREBOOK利用契約</v>
          </cell>
          <cell r="F179" t="str">
            <v>退院調整システム</v>
          </cell>
          <cell r="G179" t="str">
            <v>株式会社3sunny</v>
          </cell>
          <cell r="H179" t="str">
            <v>東京都中央区日本橋蛎殻町1-13-7日本橋人形町プレイス 2F</v>
          </cell>
          <cell r="J179">
            <v>45383</v>
          </cell>
          <cell r="K179">
            <v>45747</v>
          </cell>
          <cell r="L179" t="str">
            <v>-</v>
          </cell>
          <cell r="M179">
            <v>45226</v>
          </cell>
          <cell r="N179">
            <v>990000</v>
          </cell>
          <cell r="O179">
            <v>45473</v>
          </cell>
          <cell r="Q179" t="str">
            <v>自動更新のため注意</v>
          </cell>
          <cell r="R179" t="str">
            <v>×</v>
          </cell>
        </row>
        <row r="180">
          <cell r="A180">
            <v>187</v>
          </cell>
          <cell r="B180" t="str">
            <v>山口</v>
          </cell>
          <cell r="C180" t="str">
            <v>一般競争入札</v>
          </cell>
          <cell r="D180" t="str">
            <v>購入等</v>
          </cell>
          <cell r="E180" t="str">
            <v>精白米単価契約（上半期）</v>
          </cell>
          <cell r="F180" t="str">
            <v>給食材料：米</v>
          </cell>
          <cell r="G180" t="str">
            <v>落合米店</v>
          </cell>
          <cell r="H180" t="str">
            <v>茨城県筑西市乙15</v>
          </cell>
          <cell r="J180">
            <v>45413</v>
          </cell>
          <cell r="K180">
            <v>45596</v>
          </cell>
          <cell r="M180">
            <v>45406</v>
          </cell>
          <cell r="N180">
            <v>3696000</v>
          </cell>
          <cell r="O180">
            <v>45504</v>
          </cell>
          <cell r="R180" t="str">
            <v>〇</v>
          </cell>
          <cell r="S180">
            <v>2</v>
          </cell>
          <cell r="T180">
            <v>2</v>
          </cell>
          <cell r="U180">
            <v>10040</v>
          </cell>
          <cell r="W180">
            <v>1</v>
          </cell>
          <cell r="X180" t="str">
            <v>-</v>
          </cell>
          <cell r="Y180" t="str">
            <v>-</v>
          </cell>
          <cell r="Z180" t="str">
            <v>単価契約</v>
          </cell>
          <cell r="AA180">
            <v>2</v>
          </cell>
          <cell r="AB180">
            <v>1</v>
          </cell>
          <cell r="AC180">
            <v>4383072</v>
          </cell>
        </row>
        <row r="181">
          <cell r="A181">
            <v>188</v>
          </cell>
          <cell r="B181" t="str">
            <v>井上（雄）</v>
          </cell>
          <cell r="C181" t="str">
            <v>競争性を有しない随意契約</v>
          </cell>
          <cell r="D181" t="str">
            <v>保守</v>
          </cell>
          <cell r="E181" t="str">
            <v>外科用X線撮影装置保守契約</v>
          </cell>
          <cell r="F181" t="str">
            <v>R3年度共同調達の外科用イメージ保守</v>
          </cell>
          <cell r="G181" t="str">
            <v>GEヘルスケア・ジャパン株式会社</v>
          </cell>
          <cell r="H181" t="str">
            <v>東京都日野市旭が丘4-7-127</v>
          </cell>
          <cell r="J181">
            <v>45444</v>
          </cell>
          <cell r="K181">
            <v>46843</v>
          </cell>
          <cell r="L181" t="str">
            <v>-</v>
          </cell>
          <cell r="M181">
            <v>45443</v>
          </cell>
          <cell r="N181">
            <v>5060000</v>
          </cell>
          <cell r="O181">
            <v>46752</v>
          </cell>
          <cell r="P181" t="str">
            <v>●</v>
          </cell>
          <cell r="R181" t="str">
            <v>〇</v>
          </cell>
          <cell r="S181">
            <v>2</v>
          </cell>
          <cell r="T181">
            <v>2</v>
          </cell>
          <cell r="U181">
            <v>10610</v>
          </cell>
          <cell r="W181">
            <v>6</v>
          </cell>
          <cell r="X181">
            <v>18</v>
          </cell>
          <cell r="Y181" t="str">
            <v>18-4</v>
          </cell>
          <cell r="Z181" t="str">
            <v>総価契約</v>
          </cell>
          <cell r="AA181" t="str">
            <v>-</v>
          </cell>
          <cell r="AB181" t="str">
            <v>-</v>
          </cell>
          <cell r="AC181">
            <v>5060000</v>
          </cell>
        </row>
        <row r="182">
          <cell r="A182">
            <v>189</v>
          </cell>
          <cell r="B182" t="str">
            <v>中岡</v>
          </cell>
          <cell r="C182" t="str">
            <v>競争性を有しない随意契約</v>
          </cell>
          <cell r="D182" t="str">
            <v>修繕</v>
          </cell>
          <cell r="E182" t="str">
            <v>大腸ビデオスコープ修理　一式</v>
          </cell>
          <cell r="F182" t="str">
            <v>医療機器修繕</v>
          </cell>
          <cell r="G182" t="str">
            <v>オリンパスマーケティング株式会社</v>
          </cell>
          <cell r="H182" t="str">
            <v>東京都新宿区西新宿2-3-1</v>
          </cell>
          <cell r="L182">
            <v>45565</v>
          </cell>
          <cell r="M182">
            <v>45438</v>
          </cell>
          <cell r="N182">
            <v>1202619</v>
          </cell>
          <cell r="O182" t="str">
            <v/>
          </cell>
          <cell r="P182" t="str">
            <v>●</v>
          </cell>
          <cell r="R182" t="str">
            <v>〇</v>
          </cell>
          <cell r="S182">
            <v>2</v>
          </cell>
          <cell r="T182">
            <v>2</v>
          </cell>
          <cell r="U182" t="str">
            <v>10510</v>
          </cell>
          <cell r="W182">
            <v>6</v>
          </cell>
          <cell r="X182">
            <v>14</v>
          </cell>
          <cell r="Y182" t="str">
            <v>14-4</v>
          </cell>
          <cell r="Z182" t="str">
            <v>総価契約</v>
          </cell>
          <cell r="AA182" t="str">
            <v>-</v>
          </cell>
          <cell r="AB182" t="str">
            <v>-</v>
          </cell>
          <cell r="AC182">
            <v>1202619</v>
          </cell>
        </row>
        <row r="183">
          <cell r="A183">
            <v>190</v>
          </cell>
          <cell r="B183" t="str">
            <v>中岡</v>
          </cell>
          <cell r="C183" t="str">
            <v>競争性を有しない随意契約</v>
          </cell>
          <cell r="D183" t="str">
            <v>購入等</v>
          </cell>
          <cell r="E183" t="str">
            <v>医薬品単価契約（フェスゴ配合皮下注IN 外1品目）</v>
          </cell>
          <cell r="F183" t="str">
            <v>医薬品</v>
          </cell>
          <cell r="G183" t="str">
            <v>アルフレッサ株式会社</v>
          </cell>
          <cell r="H183" t="str">
            <v>東京都府中市西原町1丁目5番地の1</v>
          </cell>
          <cell r="J183">
            <v>45433</v>
          </cell>
          <cell r="K183">
            <v>45565</v>
          </cell>
          <cell r="M183">
            <v>45433</v>
          </cell>
          <cell r="N183">
            <v>3482210</v>
          </cell>
          <cell r="O183">
            <v>45473</v>
          </cell>
          <cell r="P183" t="str">
            <v>●</v>
          </cell>
          <cell r="R183" t="str">
            <v>〇</v>
          </cell>
          <cell r="S183">
            <v>2</v>
          </cell>
          <cell r="T183">
            <v>2</v>
          </cell>
          <cell r="U183" t="str">
            <v>10010</v>
          </cell>
          <cell r="W183">
            <v>6</v>
          </cell>
          <cell r="X183">
            <v>14</v>
          </cell>
          <cell r="Y183" t="str">
            <v>14-4</v>
          </cell>
          <cell r="Z183" t="str">
            <v>単価契約</v>
          </cell>
          <cell r="AA183" t="str">
            <v>-</v>
          </cell>
          <cell r="AB183" t="str">
            <v>-</v>
          </cell>
          <cell r="AC183">
            <v>3482210</v>
          </cell>
        </row>
        <row r="184">
          <cell r="A184">
            <v>191</v>
          </cell>
          <cell r="B184" t="str">
            <v>中岡</v>
          </cell>
          <cell r="C184" t="str">
            <v>一般競争入札</v>
          </cell>
          <cell r="D184" t="str">
            <v>購入等</v>
          </cell>
          <cell r="E184" t="str">
            <v>解析機能付きセントラルモニター　一式</v>
          </cell>
          <cell r="F184" t="str">
            <v>医療機器購入</v>
          </cell>
          <cell r="G184" t="str">
            <v>株式会社ライズ</v>
          </cell>
          <cell r="H184" t="str">
            <v>東京都立川市若葉町1-9-1-104</v>
          </cell>
          <cell r="J184">
            <v>45444</v>
          </cell>
          <cell r="L184">
            <v>45565</v>
          </cell>
          <cell r="M184">
            <v>45444</v>
          </cell>
          <cell r="N184">
            <v>2662000</v>
          </cell>
          <cell r="O184" t="str">
            <v/>
          </cell>
          <cell r="R184" t="str">
            <v>〇</v>
          </cell>
          <cell r="S184">
            <v>2</v>
          </cell>
          <cell r="T184">
            <v>2</v>
          </cell>
          <cell r="U184" t="str">
            <v>120</v>
          </cell>
          <cell r="W184">
            <v>1</v>
          </cell>
          <cell r="Z184" t="str">
            <v>総価契約</v>
          </cell>
          <cell r="AA184">
            <v>2</v>
          </cell>
          <cell r="AB184">
            <v>2</v>
          </cell>
          <cell r="AC184">
            <v>2680917</v>
          </cell>
        </row>
        <row r="185">
          <cell r="A185">
            <v>192</v>
          </cell>
          <cell r="B185" t="str">
            <v>中岡</v>
          </cell>
          <cell r="C185" t="str">
            <v>少額随意契約</v>
          </cell>
          <cell r="D185" t="str">
            <v>購入等</v>
          </cell>
          <cell r="E185" t="str">
            <v>粉末消火器　一式</v>
          </cell>
          <cell r="F185" t="str">
            <v>消化器購入</v>
          </cell>
          <cell r="G185" t="str">
            <v>堀内電機株式会社</v>
          </cell>
          <cell r="H185" t="str">
            <v>小平市花小金井4-26-19</v>
          </cell>
          <cell r="J185">
            <v>45444</v>
          </cell>
          <cell r="L185">
            <v>45596</v>
          </cell>
          <cell r="M185">
            <v>45444</v>
          </cell>
          <cell r="N185">
            <v>1267200</v>
          </cell>
          <cell r="O185" t="str">
            <v/>
          </cell>
          <cell r="R185" t="str">
            <v>〇</v>
          </cell>
          <cell r="S185">
            <v>2</v>
          </cell>
          <cell r="T185">
            <v>2</v>
          </cell>
          <cell r="U185" t="str">
            <v>140</v>
          </cell>
          <cell r="W185">
            <v>6</v>
          </cell>
          <cell r="X185" t="str">
            <v>-</v>
          </cell>
          <cell r="Y185" t="str">
            <v>-</v>
          </cell>
          <cell r="Z185" t="str">
            <v>総価契約</v>
          </cell>
          <cell r="AA185" t="str">
            <v>-</v>
          </cell>
          <cell r="AB185" t="str">
            <v>-</v>
          </cell>
          <cell r="AC185">
            <v>1267200</v>
          </cell>
        </row>
        <row r="186">
          <cell r="A186">
            <v>193</v>
          </cell>
          <cell r="B186" t="str">
            <v>井上（雄）</v>
          </cell>
          <cell r="C186" t="str">
            <v>少額随意契約</v>
          </cell>
          <cell r="D186" t="str">
            <v>購入等</v>
          </cell>
          <cell r="E186" t="str">
            <v>凝固測定用経過時間タイマ　一式</v>
          </cell>
          <cell r="F186" t="str">
            <v>医療機器購入</v>
          </cell>
          <cell r="G186" t="str">
            <v>株式会社ウィルケア</v>
          </cell>
          <cell r="H186" t="str">
            <v>東京都立川市錦町4-5-3丸木ビル２F</v>
          </cell>
          <cell r="L186">
            <v>45504</v>
          </cell>
          <cell r="M186">
            <v>45441</v>
          </cell>
          <cell r="N186">
            <v>957000</v>
          </cell>
          <cell r="O186" t="str">
            <v/>
          </cell>
          <cell r="R186" t="str">
            <v>×</v>
          </cell>
          <cell r="S186">
            <v>2</v>
          </cell>
          <cell r="T186">
            <v>2</v>
          </cell>
          <cell r="U186" t="str">
            <v>120</v>
          </cell>
          <cell r="W186">
            <v>6</v>
          </cell>
          <cell r="X186" t="str">
            <v>-</v>
          </cell>
          <cell r="Y186" t="str">
            <v>-</v>
          </cell>
          <cell r="Z186" t="str">
            <v>総価契約</v>
          </cell>
          <cell r="AA186" t="str">
            <v>-</v>
          </cell>
          <cell r="AB186" t="str">
            <v>-</v>
          </cell>
          <cell r="AC186">
            <v>1342000</v>
          </cell>
        </row>
        <row r="187">
          <cell r="A187">
            <v>194</v>
          </cell>
          <cell r="B187" t="str">
            <v>井上（雄）</v>
          </cell>
          <cell r="C187" t="str">
            <v>少額随意契約</v>
          </cell>
          <cell r="D187" t="str">
            <v>購入等</v>
          </cell>
          <cell r="E187" t="str">
            <v>エアーガン等　一式</v>
          </cell>
          <cell r="F187" t="str">
            <v>中材シンク部品</v>
          </cell>
          <cell r="G187" t="str">
            <v>株式会社ウィルケア</v>
          </cell>
          <cell r="H187" t="str">
            <v>東京都立川市錦町4-5-3丸木ビル２F</v>
          </cell>
          <cell r="L187">
            <v>45596</v>
          </cell>
          <cell r="M187">
            <v>45443</v>
          </cell>
          <cell r="N187">
            <v>1430000</v>
          </cell>
          <cell r="O187" t="str">
            <v/>
          </cell>
          <cell r="R187" t="str">
            <v>〇</v>
          </cell>
          <cell r="S187">
            <v>2</v>
          </cell>
          <cell r="T187">
            <v>2</v>
          </cell>
          <cell r="U187" t="str">
            <v>140</v>
          </cell>
          <cell r="W187">
            <v>6</v>
          </cell>
          <cell r="X187" t="str">
            <v>-</v>
          </cell>
          <cell r="Y187" t="str">
            <v>-</v>
          </cell>
          <cell r="Z187" t="str">
            <v>総価契約</v>
          </cell>
          <cell r="AA187" t="str">
            <v>-</v>
          </cell>
          <cell r="AB187" t="str">
            <v>-</v>
          </cell>
          <cell r="AC187">
            <v>1430000</v>
          </cell>
        </row>
        <row r="188">
          <cell r="A188">
            <v>195</v>
          </cell>
          <cell r="B188" t="str">
            <v>山口</v>
          </cell>
          <cell r="C188" t="str">
            <v>緊急随意契約</v>
          </cell>
          <cell r="D188" t="str">
            <v>工事</v>
          </cell>
          <cell r="E188" t="str">
            <v>SFMC圧縮機　空冷チラー　修理　一式</v>
          </cell>
          <cell r="G188" t="str">
            <v>日本キヤリア株式会社</v>
          </cell>
          <cell r="H188" t="str">
            <v>東京都品川区大崎一丁目11番1号</v>
          </cell>
          <cell r="I188">
            <v>45434</v>
          </cell>
          <cell r="J188">
            <v>45434</v>
          </cell>
          <cell r="K188">
            <v>45596</v>
          </cell>
          <cell r="M188">
            <v>45434</v>
          </cell>
          <cell r="N188">
            <v>2365000</v>
          </cell>
          <cell r="P188" t="str">
            <v>●</v>
          </cell>
          <cell r="R188" t="str">
            <v>〇</v>
          </cell>
          <cell r="S188">
            <v>2</v>
          </cell>
          <cell r="T188">
            <v>1</v>
          </cell>
          <cell r="U188" t="str">
            <v>10510</v>
          </cell>
          <cell r="W188">
            <v>6</v>
          </cell>
          <cell r="X188">
            <v>37</v>
          </cell>
          <cell r="Z188" t="str">
            <v>総価契約</v>
          </cell>
          <cell r="AA188" t="str">
            <v>-</v>
          </cell>
          <cell r="AB188" t="str">
            <v>-</v>
          </cell>
          <cell r="AC188">
            <v>2530000</v>
          </cell>
        </row>
        <row r="189">
          <cell r="A189">
            <v>196</v>
          </cell>
          <cell r="B189" t="str">
            <v>山口</v>
          </cell>
          <cell r="C189" t="str">
            <v>一般競争入札</v>
          </cell>
          <cell r="D189" t="str">
            <v>購入等</v>
          </cell>
          <cell r="E189" t="str">
            <v>給食材料　牛乳（1000ml）外２件　単価契約</v>
          </cell>
          <cell r="F189" t="str">
            <v>牛乳・濃厚流動食</v>
          </cell>
          <cell r="G189" t="str">
            <v>メイトーフードサービス株式会社</v>
          </cell>
          <cell r="H189" t="str">
            <v>東京都西多摩郡日の出町平井20-7</v>
          </cell>
          <cell r="I189">
            <v>45444</v>
          </cell>
          <cell r="J189">
            <v>45444</v>
          </cell>
          <cell r="K189">
            <v>45747</v>
          </cell>
          <cell r="M189">
            <v>45440</v>
          </cell>
          <cell r="N189">
            <v>4785902</v>
          </cell>
          <cell r="R189" t="str">
            <v>〇</v>
          </cell>
          <cell r="S189">
            <v>2</v>
          </cell>
          <cell r="T189">
            <v>2</v>
          </cell>
          <cell r="U189" t="str">
            <v>10040</v>
          </cell>
          <cell r="W189">
            <v>1</v>
          </cell>
          <cell r="X189" t="str">
            <v>-</v>
          </cell>
          <cell r="Y189" t="str">
            <v>-</v>
          </cell>
          <cell r="Z189" t="str">
            <v>単価契約</v>
          </cell>
          <cell r="AA189">
            <v>1</v>
          </cell>
          <cell r="AB189">
            <v>2</v>
          </cell>
          <cell r="AC189">
            <v>4785902</v>
          </cell>
        </row>
        <row r="190">
          <cell r="A190">
            <v>197</v>
          </cell>
          <cell r="B190" t="str">
            <v>井上（雄）</v>
          </cell>
          <cell r="C190" t="str">
            <v>競争性を有しない随意契約</v>
          </cell>
          <cell r="D190" t="str">
            <v>役務</v>
          </cell>
          <cell r="E190" t="str">
            <v>令和６年６月診療報酬改定に伴う電子カルテシステムの改修作業　一式</v>
          </cell>
          <cell r="F190" t="str">
            <v>電カル改修作業</v>
          </cell>
          <cell r="G190" t="str">
            <v>日本電気株式会社西東京支社</v>
          </cell>
          <cell r="H190" t="str">
            <v>東京都港区芝四丁目１４－１</v>
          </cell>
          <cell r="L190">
            <v>45443</v>
          </cell>
          <cell r="M190">
            <v>45439</v>
          </cell>
          <cell r="N190">
            <v>5940000</v>
          </cell>
          <cell r="O190" t="str">
            <v/>
          </cell>
          <cell r="P190" t="str">
            <v>●</v>
          </cell>
          <cell r="R190" t="str">
            <v>〇</v>
          </cell>
          <cell r="S190">
            <v>2</v>
          </cell>
          <cell r="T190">
            <v>2</v>
          </cell>
          <cell r="U190" t="str">
            <v>10620</v>
          </cell>
          <cell r="W190">
            <v>6</v>
          </cell>
          <cell r="X190">
            <v>18</v>
          </cell>
          <cell r="Y190" t="str">
            <v>18-4</v>
          </cell>
          <cell r="Z190" t="str">
            <v>総価契約</v>
          </cell>
          <cell r="AA190" t="str">
            <v>-</v>
          </cell>
          <cell r="AB190" t="str">
            <v>-</v>
          </cell>
          <cell r="AC190">
            <v>8228000</v>
          </cell>
        </row>
        <row r="191">
          <cell r="A191">
            <v>198</v>
          </cell>
          <cell r="B191" t="str">
            <v>中岡</v>
          </cell>
          <cell r="C191" t="str">
            <v>一般競争入札</v>
          </cell>
          <cell r="D191" t="str">
            <v>役務</v>
          </cell>
          <cell r="E191" t="str">
            <v>放射線個人被ばく線量測定業務委託　一式(体幹部)</v>
          </cell>
          <cell r="F191" t="str">
            <v>放射線業務に従事する医師や技師の
ガラスバッチ装着による被ばく線量測定</v>
          </cell>
          <cell r="G191" t="str">
            <v>株式会社千代田テクノル</v>
          </cell>
          <cell r="H191" t="str">
            <v>東京都文京区湯島１-７-１２</v>
          </cell>
          <cell r="J191">
            <v>45474</v>
          </cell>
          <cell r="K191">
            <v>45747</v>
          </cell>
          <cell r="M191">
            <v>45471</v>
          </cell>
          <cell r="N191">
            <v>2142468</v>
          </cell>
          <cell r="O191">
            <v>45473</v>
          </cell>
          <cell r="P191" t="str">
            <v>●</v>
          </cell>
          <cell r="R191" t="str">
            <v>〇</v>
          </cell>
          <cell r="S191">
            <v>2</v>
          </cell>
          <cell r="T191">
            <v>2</v>
          </cell>
          <cell r="U191" t="str">
            <v>10200</v>
          </cell>
          <cell r="W191">
            <v>1</v>
          </cell>
          <cell r="Z191" t="str">
            <v>単価契約</v>
          </cell>
          <cell r="AA191">
            <v>1</v>
          </cell>
          <cell r="AB191">
            <v>1</v>
          </cell>
          <cell r="AC191">
            <v>2142538.2000000002</v>
          </cell>
        </row>
        <row r="192">
          <cell r="A192">
            <v>199</v>
          </cell>
          <cell r="B192" t="str">
            <v>中岡</v>
          </cell>
          <cell r="C192" t="str">
            <v>一般競争入札</v>
          </cell>
          <cell r="D192" t="str">
            <v>購入等</v>
          </cell>
          <cell r="E192" t="str">
            <v>ルビーレーザー　一式</v>
          </cell>
          <cell r="F192" t="str">
            <v>医療機器購入</v>
          </cell>
          <cell r="G192" t="str">
            <v>株式会社MMコーポレーション</v>
          </cell>
          <cell r="H192" t="str">
            <v>東京都文京区本郷３-４-６</v>
          </cell>
          <cell r="J192">
            <v>45453</v>
          </cell>
          <cell r="L192">
            <v>45565</v>
          </cell>
          <cell r="M192">
            <v>45453</v>
          </cell>
          <cell r="N192">
            <v>12089000</v>
          </cell>
          <cell r="O192" t="str">
            <v/>
          </cell>
          <cell r="P192" t="str">
            <v>●</v>
          </cell>
          <cell r="R192" t="str">
            <v>〇</v>
          </cell>
          <cell r="S192">
            <v>2</v>
          </cell>
          <cell r="T192">
            <v>2</v>
          </cell>
          <cell r="U192" t="str">
            <v>120</v>
          </cell>
          <cell r="W192">
            <v>7</v>
          </cell>
          <cell r="Z192" t="str">
            <v>総価契約</v>
          </cell>
          <cell r="AA192">
            <v>2</v>
          </cell>
          <cell r="AB192">
            <v>2</v>
          </cell>
          <cell r="AC192">
            <v>12100000</v>
          </cell>
        </row>
        <row r="193">
          <cell r="A193">
            <v>200</v>
          </cell>
          <cell r="B193" t="str">
            <v>井上（雄）</v>
          </cell>
          <cell r="C193" t="str">
            <v>一般競争入札</v>
          </cell>
          <cell r="D193" t="str">
            <v>購入等</v>
          </cell>
          <cell r="E193" t="str">
            <v>３次元術前計画ソフトウェア　一式</v>
          </cell>
          <cell r="F193" t="str">
            <v>医療機器購入</v>
          </cell>
          <cell r="G193" t="str">
            <v>株式会社イソメディカルシステムズ</v>
          </cell>
          <cell r="H193" t="str">
            <v>東京都千代田区神田神保町3-2-8</v>
          </cell>
          <cell r="L193">
            <v>45535</v>
          </cell>
          <cell r="M193">
            <v>45471</v>
          </cell>
          <cell r="N193">
            <v>3674000</v>
          </cell>
          <cell r="O193" t="str">
            <v/>
          </cell>
          <cell r="P193" t="str">
            <v>●</v>
          </cell>
          <cell r="R193" t="str">
            <v>〇</v>
          </cell>
          <cell r="S193">
            <v>2</v>
          </cell>
          <cell r="T193">
            <v>2</v>
          </cell>
          <cell r="U193" t="str">
            <v>120</v>
          </cell>
          <cell r="W193">
            <v>1</v>
          </cell>
          <cell r="Z193" t="str">
            <v>総価契約</v>
          </cell>
          <cell r="AA193">
            <v>2</v>
          </cell>
          <cell r="AB193">
            <v>1</v>
          </cell>
          <cell r="AC193">
            <v>3876840</v>
          </cell>
        </row>
        <row r="194">
          <cell r="A194">
            <v>201</v>
          </cell>
          <cell r="B194" t="str">
            <v>藤田</v>
          </cell>
          <cell r="C194" t="str">
            <v>少額随意契約</v>
          </cell>
          <cell r="D194" t="str">
            <v>保守</v>
          </cell>
          <cell r="E194" t="str">
            <v>薬品在庫管理ネットワークシステム保守契約　一式</v>
          </cell>
          <cell r="F194" t="str">
            <v>定期訪問メンテナンス/運用操作指導/障害復旧時の対応等</v>
          </cell>
          <cell r="G194" t="str">
            <v>株式会社東邦システムサービス</v>
          </cell>
          <cell r="H194" t="str">
            <v>東京都世田谷区代田1-30-17</v>
          </cell>
          <cell r="J194">
            <v>45536</v>
          </cell>
          <cell r="K194">
            <v>45900</v>
          </cell>
          <cell r="M194">
            <v>45460</v>
          </cell>
          <cell r="N194">
            <v>257400</v>
          </cell>
          <cell r="O194">
            <v>45808</v>
          </cell>
        </row>
        <row r="195">
          <cell r="A195">
            <v>202</v>
          </cell>
          <cell r="B195" t="str">
            <v>山口</v>
          </cell>
          <cell r="C195" t="str">
            <v>一般競争入札</v>
          </cell>
          <cell r="D195" t="str">
            <v>購入等</v>
          </cell>
          <cell r="E195" t="str">
            <v>汎用電動式手術台及び下肢牽引装置　一式</v>
          </cell>
          <cell r="F195" t="str">
            <v>医療機器購入</v>
          </cell>
          <cell r="G195" t="str">
            <v>株式会社ウイルケア</v>
          </cell>
          <cell r="H195" t="str">
            <v>東京都立川市錦町4-5-3　丸木ビル２F</v>
          </cell>
          <cell r="J195">
            <v>45461</v>
          </cell>
          <cell r="L195">
            <v>45625</v>
          </cell>
          <cell r="M195">
            <v>45461</v>
          </cell>
          <cell r="N195">
            <v>12738000</v>
          </cell>
          <cell r="O195" t="str">
            <v/>
          </cell>
          <cell r="P195" t="str">
            <v>●</v>
          </cell>
          <cell r="R195" t="str">
            <v>〇</v>
          </cell>
          <cell r="S195">
            <v>2</v>
          </cell>
          <cell r="T195">
            <v>2</v>
          </cell>
          <cell r="U195" t="str">
            <v>120</v>
          </cell>
          <cell r="W195">
            <v>1</v>
          </cell>
          <cell r="Z195" t="str">
            <v>総価契約</v>
          </cell>
          <cell r="AA195">
            <v>2</v>
          </cell>
          <cell r="AB195">
            <v>1</v>
          </cell>
          <cell r="AC195">
            <v>12895371</v>
          </cell>
        </row>
        <row r="196">
          <cell r="A196">
            <v>203</v>
          </cell>
          <cell r="B196" t="str">
            <v>井上（雄）</v>
          </cell>
          <cell r="C196" t="str">
            <v>本部共同入札</v>
          </cell>
          <cell r="D196" t="str">
            <v>購入等</v>
          </cell>
          <cell r="E196" t="str">
            <v>内視鏡手術支援ロボット（da Vinci Xi）</v>
          </cell>
          <cell r="F196" t="str">
            <v>医療機器購入</v>
          </cell>
          <cell r="G196" t="str">
            <v>インチュイティブサージカル合同会社</v>
          </cell>
          <cell r="H196" t="str">
            <v>東京都港区赤坂1-12-32</v>
          </cell>
          <cell r="J196">
            <v>45463</v>
          </cell>
          <cell r="L196">
            <v>45565</v>
          </cell>
          <cell r="M196">
            <v>45463</v>
          </cell>
          <cell r="N196">
            <v>241206240</v>
          </cell>
          <cell r="O196" t="str">
            <v/>
          </cell>
          <cell r="R196" t="str">
            <v>×</v>
          </cell>
        </row>
        <row r="197">
          <cell r="A197">
            <v>204</v>
          </cell>
          <cell r="B197" t="str">
            <v>井上（雄）</v>
          </cell>
          <cell r="C197" t="str">
            <v>本部共同入札</v>
          </cell>
          <cell r="D197" t="str">
            <v>保守</v>
          </cell>
          <cell r="E197" t="str">
            <v>内視鏡手術支援ロボット（da Vinci Xi）保守</v>
          </cell>
          <cell r="F197" t="str">
            <v>医療機器保守</v>
          </cell>
          <cell r="G197" t="str">
            <v>インチュイティブサージカル合同会社</v>
          </cell>
          <cell r="H197" t="str">
            <v>東京都港区赤坂1-12-32</v>
          </cell>
          <cell r="J197">
            <v>45554</v>
          </cell>
          <cell r="K197">
            <v>47744</v>
          </cell>
          <cell r="L197" t="str">
            <v>-</v>
          </cell>
          <cell r="M197">
            <v>45463</v>
          </cell>
          <cell r="N197">
            <v>89375000</v>
          </cell>
          <cell r="O197">
            <v>47652</v>
          </cell>
          <cell r="R197" t="str">
            <v>×</v>
          </cell>
        </row>
        <row r="198">
          <cell r="A198">
            <v>205</v>
          </cell>
          <cell r="B198" t="str">
            <v>山口</v>
          </cell>
          <cell r="C198" t="str">
            <v>競争性を有しない随意契約</v>
          </cell>
          <cell r="D198" t="str">
            <v>保守</v>
          </cell>
          <cell r="E198" t="str">
            <v>13室アンギオ装置保守契約</v>
          </cell>
          <cell r="F198" t="str">
            <v>13室アンギオ装置</v>
          </cell>
          <cell r="G198" t="str">
            <v>キャノンメディカルシステムズ株式会社西東京支店</v>
          </cell>
          <cell r="H198" t="str">
            <v>東京都立川市曙町一丁目36番３号</v>
          </cell>
          <cell r="I198" t="str">
            <v>保守推進担当　小塚</v>
          </cell>
          <cell r="J198">
            <v>45505</v>
          </cell>
          <cell r="K198">
            <v>45869</v>
          </cell>
          <cell r="L198" t="str">
            <v>-</v>
          </cell>
          <cell r="M198">
            <v>45502</v>
          </cell>
          <cell r="N198">
            <v>16196400</v>
          </cell>
          <cell r="O198">
            <v>45777</v>
          </cell>
          <cell r="P198" t="str">
            <v>●</v>
          </cell>
          <cell r="R198" t="str">
            <v>○</v>
          </cell>
          <cell r="S198">
            <v>2</v>
          </cell>
          <cell r="T198">
            <v>2</v>
          </cell>
          <cell r="U198">
            <v>10610</v>
          </cell>
          <cell r="W198">
            <v>6</v>
          </cell>
          <cell r="X198">
            <v>18</v>
          </cell>
          <cell r="Y198" t="str">
            <v>18-4</v>
          </cell>
          <cell r="Z198" t="str">
            <v>総価契約</v>
          </cell>
          <cell r="AA198" t="str">
            <v>-</v>
          </cell>
          <cell r="AB198" t="str">
            <v>-</v>
          </cell>
          <cell r="AC198">
            <v>17278800</v>
          </cell>
        </row>
        <row r="199">
          <cell r="A199">
            <v>214</v>
          </cell>
          <cell r="B199" t="str">
            <v>井上（雄）</v>
          </cell>
          <cell r="C199" t="str">
            <v>公募型企画競争</v>
          </cell>
          <cell r="D199" t="str">
            <v>貸付</v>
          </cell>
          <cell r="E199" t="str">
            <v>床頭台等設置・運営事業委託　一式</v>
          </cell>
          <cell r="F199" t="str">
            <v>床頭台等の設置、運営委託</v>
          </cell>
          <cell r="G199" t="str">
            <v>株式会社パースジャパン</v>
          </cell>
          <cell r="H199" t="str">
            <v>東京都文京区本郷5-26-4東京クリスタルビル</v>
          </cell>
          <cell r="J199">
            <v>45627</v>
          </cell>
          <cell r="K199">
            <v>48548</v>
          </cell>
          <cell r="L199" t="str">
            <v>-</v>
          </cell>
          <cell r="M199">
            <v>45520</v>
          </cell>
          <cell r="N199">
            <v>30686040</v>
          </cell>
          <cell r="O199">
            <v>48456</v>
          </cell>
          <cell r="P199" t="str">
            <v>●</v>
          </cell>
          <cell r="R199" t="str">
            <v>×</v>
          </cell>
          <cell r="S199">
            <v>2</v>
          </cell>
          <cell r="T199">
            <v>2</v>
          </cell>
          <cell r="U199" t="str">
            <v>-</v>
          </cell>
          <cell r="W199">
            <v>4</v>
          </cell>
          <cell r="X199" t="str">
            <v>-</v>
          </cell>
          <cell r="Y199" t="str">
            <v>-</v>
          </cell>
          <cell r="Z199" t="str">
            <v>単価契約</v>
          </cell>
          <cell r="AA199">
            <v>2</v>
          </cell>
          <cell r="AB199">
            <v>1</v>
          </cell>
          <cell r="AC199">
            <v>10528914</v>
          </cell>
        </row>
        <row r="200">
          <cell r="A200">
            <v>207</v>
          </cell>
          <cell r="B200" t="str">
            <v>中岡</v>
          </cell>
          <cell r="C200" t="str">
            <v>一般競争入札</v>
          </cell>
          <cell r="D200" t="str">
            <v>購入等</v>
          </cell>
          <cell r="E200" t="str">
            <v>生体情報モニター　６式</v>
          </cell>
          <cell r="F200" t="str">
            <v>医療機器購入</v>
          </cell>
          <cell r="G200" t="str">
            <v>株式会社イノメディックス</v>
          </cell>
          <cell r="H200" t="str">
            <v>東京都文京区湯島2-16-11</v>
          </cell>
          <cell r="J200">
            <v>45476</v>
          </cell>
          <cell r="L200">
            <v>45565</v>
          </cell>
          <cell r="M200">
            <v>45475</v>
          </cell>
          <cell r="N200">
            <v>34320000</v>
          </cell>
          <cell r="O200" t="str">
            <v/>
          </cell>
          <cell r="R200" t="str">
            <v>○</v>
          </cell>
          <cell r="S200">
            <v>2</v>
          </cell>
          <cell r="T200">
            <v>2</v>
          </cell>
          <cell r="U200" t="str">
            <v>120</v>
          </cell>
          <cell r="W200">
            <v>1</v>
          </cell>
          <cell r="Z200" t="str">
            <v>総価契約</v>
          </cell>
          <cell r="AA200">
            <v>2</v>
          </cell>
          <cell r="AB200">
            <v>2</v>
          </cell>
          <cell r="AC200">
            <v>34356062</v>
          </cell>
        </row>
        <row r="201">
          <cell r="A201">
            <v>208</v>
          </cell>
          <cell r="B201" t="str">
            <v>井上（雄）</v>
          </cell>
          <cell r="C201" t="str">
            <v>一般競争入札</v>
          </cell>
          <cell r="D201" t="str">
            <v>購入等</v>
          </cell>
          <cell r="E201" t="str">
            <v>器具除染用洗浄器　一式</v>
          </cell>
          <cell r="F201" t="str">
            <v>医療機器購入</v>
          </cell>
          <cell r="G201" t="str">
            <v>エム・シー・ヘルスケア株式会社</v>
          </cell>
          <cell r="H201" t="str">
            <v>東京都港区港南2-16-1</v>
          </cell>
          <cell r="J201">
            <v>45497</v>
          </cell>
          <cell r="L201">
            <v>45596</v>
          </cell>
          <cell r="M201">
            <v>45497</v>
          </cell>
          <cell r="N201">
            <v>9570000</v>
          </cell>
          <cell r="O201" t="str">
            <v/>
          </cell>
          <cell r="R201" t="str">
            <v>○</v>
          </cell>
          <cell r="S201">
            <v>2</v>
          </cell>
          <cell r="T201">
            <v>2</v>
          </cell>
          <cell r="U201" t="str">
            <v>120</v>
          </cell>
          <cell r="W201">
            <v>1</v>
          </cell>
          <cell r="Z201" t="str">
            <v>総価契約</v>
          </cell>
          <cell r="AA201">
            <v>2</v>
          </cell>
          <cell r="AB201">
            <v>1</v>
          </cell>
          <cell r="AC201">
            <v>9635006</v>
          </cell>
        </row>
        <row r="202">
          <cell r="A202">
            <v>209</v>
          </cell>
          <cell r="B202" t="str">
            <v>井上（雄）</v>
          </cell>
          <cell r="C202" t="str">
            <v>一般競争入札</v>
          </cell>
          <cell r="D202" t="str">
            <v>購入等</v>
          </cell>
          <cell r="E202" t="str">
            <v>補助循環用バルーンポンプ駆動装置　二式</v>
          </cell>
          <cell r="F202" t="str">
            <v>医療機器購入</v>
          </cell>
          <cell r="G202" t="str">
            <v>株式会社アルバース</v>
          </cell>
          <cell r="H202" t="str">
            <v>東京都中央区日本橋3-9-1</v>
          </cell>
          <cell r="L202">
            <v>45808</v>
          </cell>
          <cell r="M202">
            <v>45504</v>
          </cell>
          <cell r="N202">
            <v>22660000</v>
          </cell>
          <cell r="O202" t="str">
            <v/>
          </cell>
          <cell r="R202" t="str">
            <v>○</v>
          </cell>
          <cell r="S202">
            <v>2</v>
          </cell>
          <cell r="T202">
            <v>2</v>
          </cell>
          <cell r="U202" t="str">
            <v>120</v>
          </cell>
          <cell r="W202">
            <v>7</v>
          </cell>
          <cell r="Z202" t="str">
            <v>総価契約</v>
          </cell>
          <cell r="AA202">
            <v>3</v>
          </cell>
          <cell r="AB202">
            <v>2</v>
          </cell>
          <cell r="AC202">
            <v>23079771</v>
          </cell>
        </row>
        <row r="203">
          <cell r="A203">
            <v>210</v>
          </cell>
          <cell r="B203" t="str">
            <v>中岡</v>
          </cell>
          <cell r="C203" t="str">
            <v>少額随意契約</v>
          </cell>
          <cell r="D203" t="str">
            <v>賃貸借</v>
          </cell>
          <cell r="E203" t="str">
            <v>在宅酸素濃縮装置　外１３件　賃貸借契約</v>
          </cell>
          <cell r="F203" t="str">
            <v>在宅酸素関係医療機器</v>
          </cell>
          <cell r="G203" t="str">
            <v>株式会社フィリップス・ジャパン</v>
          </cell>
          <cell r="H203" t="str">
            <v>東京都港区麻布台一丁目3番1号　麻布台ヒルズ森JPタワー15階</v>
          </cell>
          <cell r="J203">
            <v>45474</v>
          </cell>
          <cell r="K203">
            <v>45838</v>
          </cell>
          <cell r="L203" t="str">
            <v>-</v>
          </cell>
          <cell r="M203">
            <v>45471</v>
          </cell>
          <cell r="N203">
            <v>250800</v>
          </cell>
          <cell r="O203">
            <v>45746</v>
          </cell>
          <cell r="R203" t="str">
            <v>×</v>
          </cell>
          <cell r="S203">
            <v>2</v>
          </cell>
          <cell r="T203">
            <v>2</v>
          </cell>
          <cell r="U203">
            <v>10330</v>
          </cell>
          <cell r="W203">
            <v>6</v>
          </cell>
          <cell r="X203">
            <v>18</v>
          </cell>
          <cell r="Y203" t="str">
            <v>18-5</v>
          </cell>
          <cell r="Z203" t="str">
            <v>総価契約</v>
          </cell>
          <cell r="AA203">
            <v>1</v>
          </cell>
          <cell r="AB203">
            <v>1</v>
          </cell>
          <cell r="AC203">
            <v>250800</v>
          </cell>
        </row>
        <row r="204">
          <cell r="A204">
            <v>211</v>
          </cell>
          <cell r="B204" t="str">
            <v>中岡</v>
          </cell>
          <cell r="C204" t="str">
            <v>競争性を有しない随意契約</v>
          </cell>
          <cell r="D204" t="str">
            <v>賃貸借</v>
          </cell>
          <cell r="E204" t="str">
            <v>院内人工呼吸器賃貸借契約　一式</v>
          </cell>
          <cell r="F204" t="str">
            <v>医療機器賃貸借</v>
          </cell>
          <cell r="G204" t="str">
            <v>株式会社フィリップス・ジャパン</v>
          </cell>
          <cell r="H204" t="str">
            <v>東京都港区麻布台一丁目3番1号　麻布台ヒルズ森JPタワー15階</v>
          </cell>
          <cell r="J204">
            <v>45474</v>
          </cell>
          <cell r="K204">
            <v>45838</v>
          </cell>
          <cell r="L204" t="str">
            <v>-</v>
          </cell>
          <cell r="M204">
            <v>45471</v>
          </cell>
          <cell r="N204">
            <v>8976000</v>
          </cell>
          <cell r="O204">
            <v>45746</v>
          </cell>
          <cell r="P204" t="str">
            <v>●</v>
          </cell>
          <cell r="R204" t="str">
            <v>○</v>
          </cell>
          <cell r="S204">
            <v>2</v>
          </cell>
          <cell r="T204">
            <v>2</v>
          </cell>
          <cell r="U204">
            <v>10320</v>
          </cell>
          <cell r="W204">
            <v>6</v>
          </cell>
          <cell r="X204">
            <v>18</v>
          </cell>
          <cell r="Y204" t="str">
            <v>18-6</v>
          </cell>
          <cell r="Z204" t="str">
            <v>総価契約</v>
          </cell>
          <cell r="AA204">
            <v>1</v>
          </cell>
          <cell r="AB204">
            <v>1</v>
          </cell>
          <cell r="AC204">
            <v>8976000</v>
          </cell>
        </row>
        <row r="205">
          <cell r="A205">
            <v>212</v>
          </cell>
          <cell r="B205" t="str">
            <v>中岡</v>
          </cell>
          <cell r="C205" t="str">
            <v>少額随意契約</v>
          </cell>
          <cell r="D205" t="str">
            <v>購入等</v>
          </cell>
          <cell r="E205" t="str">
            <v>4Kメディカルビデオレコーダー　一式</v>
          </cell>
          <cell r="F205" t="str">
            <v>医療機器購入</v>
          </cell>
          <cell r="G205" t="str">
            <v>オリンパスマーケティング株式会社</v>
          </cell>
          <cell r="H205" t="str">
            <v>東京都八王子市石川町2951</v>
          </cell>
          <cell r="L205">
            <v>45747</v>
          </cell>
          <cell r="M205">
            <v>45495</v>
          </cell>
          <cell r="N205">
            <v>1087075</v>
          </cell>
          <cell r="O205" t="str">
            <v/>
          </cell>
          <cell r="R205" t="str">
            <v>○</v>
          </cell>
          <cell r="S205">
            <v>2</v>
          </cell>
          <cell r="T205">
            <v>2</v>
          </cell>
          <cell r="U205" t="str">
            <v>120</v>
          </cell>
          <cell r="W205">
            <v>6</v>
          </cell>
          <cell r="X205" t="str">
            <v>-</v>
          </cell>
          <cell r="Y205" t="str">
            <v>-</v>
          </cell>
          <cell r="Z205" t="str">
            <v>総価契約</v>
          </cell>
          <cell r="AA205" t="str">
            <v>-</v>
          </cell>
          <cell r="AB205" t="str">
            <v>-</v>
          </cell>
          <cell r="AC205">
            <v>1087075</v>
          </cell>
        </row>
        <row r="206">
          <cell r="A206">
            <v>213</v>
          </cell>
          <cell r="B206" t="str">
            <v>藤田</v>
          </cell>
          <cell r="C206" t="str">
            <v>競争性を有しない随意契約</v>
          </cell>
          <cell r="D206" t="str">
            <v>役務</v>
          </cell>
          <cell r="E206" t="str">
            <v>外部委託検査単価契約（免疫 IgM-HBc　外105件）</v>
          </cell>
          <cell r="F206" t="str">
            <v>外部委託検査</v>
          </cell>
          <cell r="G206" t="str">
            <v>株式会社ビー・エム・エル</v>
          </cell>
          <cell r="H206" t="str">
            <v>東京都八王子市明神町３丁目１番７号</v>
          </cell>
          <cell r="J206">
            <v>45474</v>
          </cell>
          <cell r="K206">
            <v>45535</v>
          </cell>
          <cell r="L206" t="str">
            <v>-</v>
          </cell>
          <cell r="M206">
            <v>45471</v>
          </cell>
          <cell r="N206">
            <v>1835918</v>
          </cell>
          <cell r="O206">
            <v>45260</v>
          </cell>
          <cell r="P206" t="str">
            <v>●</v>
          </cell>
          <cell r="R206" t="str">
            <v>○</v>
          </cell>
          <cell r="S206">
            <v>2</v>
          </cell>
          <cell r="T206">
            <v>2</v>
          </cell>
          <cell r="U206" t="str">
            <v>10110</v>
          </cell>
          <cell r="W206">
            <v>7</v>
          </cell>
          <cell r="X206">
            <v>14</v>
          </cell>
          <cell r="Y206" t="str">
            <v>14-3</v>
          </cell>
          <cell r="Z206" t="str">
            <v>単価契約</v>
          </cell>
          <cell r="AA206" t="str">
            <v>-</v>
          </cell>
          <cell r="AB206" t="str">
            <v>-</v>
          </cell>
          <cell r="AC206">
            <v>1835918</v>
          </cell>
        </row>
        <row r="207">
          <cell r="A207">
            <v>206</v>
          </cell>
          <cell r="B207" t="str">
            <v>井上（雄）</v>
          </cell>
          <cell r="C207" t="str">
            <v>競争性を有しない随意契約</v>
          </cell>
          <cell r="D207" t="str">
            <v>役務</v>
          </cell>
          <cell r="E207" t="str">
            <v>循環動態解析外部検査委託（ハートフローFFRCT） 一式</v>
          </cell>
          <cell r="F207" t="str">
            <v>FFRCT解析費用</v>
          </cell>
          <cell r="G207" t="str">
            <v>ハートフロー・ジャパン合同会社</v>
          </cell>
          <cell r="H207" t="str">
            <v>東京都港区虎ノ門4-3-1</v>
          </cell>
          <cell r="I207" t="str">
            <v>営業担当　佐藤</v>
          </cell>
          <cell r="J207">
            <v>45519</v>
          </cell>
          <cell r="K207">
            <v>45883</v>
          </cell>
          <cell r="L207" t="str">
            <v>-</v>
          </cell>
          <cell r="M207">
            <v>45519</v>
          </cell>
          <cell r="N207">
            <v>5821200</v>
          </cell>
          <cell r="O207">
            <v>45610</v>
          </cell>
          <cell r="P207" t="str">
            <v>●</v>
          </cell>
          <cell r="Q207" t="str">
            <v>１年更新</v>
          </cell>
          <cell r="R207" t="str">
            <v>○</v>
          </cell>
          <cell r="S207">
            <v>2</v>
          </cell>
          <cell r="T207">
            <v>2</v>
          </cell>
          <cell r="U207">
            <v>10110</v>
          </cell>
          <cell r="W207">
            <v>6</v>
          </cell>
          <cell r="X207">
            <v>18</v>
          </cell>
          <cell r="Y207" t="str">
            <v>18-7</v>
          </cell>
          <cell r="Z207" t="str">
            <v>単価契約</v>
          </cell>
          <cell r="AA207" t="str">
            <v>-</v>
          </cell>
          <cell r="AB207" t="str">
            <v>-</v>
          </cell>
          <cell r="AC207">
            <v>5821200</v>
          </cell>
        </row>
        <row r="208">
          <cell r="A208">
            <v>215</v>
          </cell>
          <cell r="B208" t="str">
            <v>井上（雄）</v>
          </cell>
          <cell r="C208" t="str">
            <v>少額随意契約</v>
          </cell>
          <cell r="D208" t="str">
            <v>役務</v>
          </cell>
          <cell r="E208" t="str">
            <v>年末調整システム</v>
          </cell>
          <cell r="F208" t="str">
            <v>年末調整の電子申請</v>
          </cell>
          <cell r="G208" t="str">
            <v>株式会社エフアンドエム</v>
          </cell>
          <cell r="J208">
            <v>45536</v>
          </cell>
          <cell r="K208">
            <v>45900</v>
          </cell>
          <cell r="L208" t="str">
            <v>-</v>
          </cell>
          <cell r="M208">
            <v>45526</v>
          </cell>
          <cell r="N208">
            <v>524700</v>
          </cell>
          <cell r="O208">
            <v>45626</v>
          </cell>
          <cell r="Q208" t="str">
            <v>自動更新のため注意</v>
          </cell>
          <cell r="R208" t="str">
            <v>×</v>
          </cell>
        </row>
        <row r="209">
          <cell r="A209">
            <v>216</v>
          </cell>
          <cell r="B209" t="str">
            <v>藤田</v>
          </cell>
          <cell r="C209" t="str">
            <v>一般競争入札</v>
          </cell>
          <cell r="D209" t="str">
            <v>物品</v>
          </cell>
          <cell r="E209" t="str">
            <v>検査試薬 単価契約 (尿検査コップ205cc外221件)</v>
          </cell>
          <cell r="G209" t="str">
            <v>アズサイエンス株式会社首都圏支店医療東京営業所</v>
          </cell>
          <cell r="H209" t="str">
            <v>東京都江東区石島２番ImasRiverside 2F</v>
          </cell>
          <cell r="J209">
            <v>45474</v>
          </cell>
          <cell r="K209">
            <v>45838</v>
          </cell>
          <cell r="M209">
            <v>45473</v>
          </cell>
          <cell r="N209">
            <v>31048490</v>
          </cell>
          <cell r="O209">
            <v>45746</v>
          </cell>
          <cell r="P209" t="str">
            <v>●</v>
          </cell>
          <cell r="R209" t="str">
            <v>○</v>
          </cell>
          <cell r="S209">
            <v>2</v>
          </cell>
          <cell r="T209">
            <v>2</v>
          </cell>
          <cell r="U209" t="str">
            <v>10010</v>
          </cell>
          <cell r="W209">
            <v>1</v>
          </cell>
          <cell r="Z209" t="str">
            <v>単価契約</v>
          </cell>
          <cell r="AA209">
            <v>5</v>
          </cell>
          <cell r="AB209">
            <v>5</v>
          </cell>
          <cell r="AC209">
            <v>31195780.000000004</v>
          </cell>
        </row>
        <row r="210">
          <cell r="A210">
            <v>217</v>
          </cell>
          <cell r="B210" t="str">
            <v>藤田</v>
          </cell>
          <cell r="C210" t="str">
            <v>一般競争入札</v>
          </cell>
          <cell r="D210" t="str">
            <v>物品</v>
          </cell>
          <cell r="E210" t="str">
            <v>検査試薬 単価契約 (尿検査コップ205cc外221件)</v>
          </cell>
          <cell r="G210" t="str">
            <v>株式会社日栄東海営業部東京営業所営業三グループ</v>
          </cell>
          <cell r="H210" t="str">
            <v>東京都練馬区石神井台２丁目３５番２５号</v>
          </cell>
          <cell r="J210">
            <v>45474</v>
          </cell>
          <cell r="K210">
            <v>45838</v>
          </cell>
          <cell r="M210">
            <v>45473</v>
          </cell>
          <cell r="N210">
            <v>18564150</v>
          </cell>
          <cell r="O210">
            <v>45746</v>
          </cell>
          <cell r="P210" t="str">
            <v>●</v>
          </cell>
          <cell r="R210" t="str">
            <v>○</v>
          </cell>
          <cell r="S210">
            <v>2</v>
          </cell>
          <cell r="T210">
            <v>2</v>
          </cell>
          <cell r="U210" t="str">
            <v>10010</v>
          </cell>
          <cell r="W210">
            <v>1</v>
          </cell>
          <cell r="Z210" t="str">
            <v>単価契約</v>
          </cell>
          <cell r="AA210">
            <v>5</v>
          </cell>
          <cell r="AB210">
            <v>5</v>
          </cell>
          <cell r="AC210">
            <v>21847430</v>
          </cell>
        </row>
        <row r="211">
          <cell r="A211">
            <v>218</v>
          </cell>
          <cell r="B211" t="str">
            <v>藤田</v>
          </cell>
          <cell r="C211" t="str">
            <v>一般競争入札</v>
          </cell>
          <cell r="D211" t="str">
            <v>物品</v>
          </cell>
          <cell r="E211" t="str">
            <v>検査試薬 単価契約 (尿検査コップ205cc外221件)</v>
          </cell>
          <cell r="G211" t="str">
            <v>東邦薬品株式会社検査薬府中営業所</v>
          </cell>
          <cell r="H211" t="str">
            <v>東京都府中市美好町１－３８－４</v>
          </cell>
          <cell r="J211">
            <v>45474</v>
          </cell>
          <cell r="K211">
            <v>45838</v>
          </cell>
          <cell r="M211">
            <v>45473</v>
          </cell>
          <cell r="N211">
            <v>83521740</v>
          </cell>
          <cell r="O211">
            <v>45746</v>
          </cell>
          <cell r="P211" t="str">
            <v>●</v>
          </cell>
          <cell r="R211" t="str">
            <v>○</v>
          </cell>
          <cell r="S211">
            <v>2</v>
          </cell>
          <cell r="T211">
            <v>2</v>
          </cell>
          <cell r="U211" t="str">
            <v>10010</v>
          </cell>
          <cell r="W211">
            <v>1</v>
          </cell>
          <cell r="Z211" t="str">
            <v>単価契約</v>
          </cell>
          <cell r="AA211">
            <v>5</v>
          </cell>
          <cell r="AB211">
            <v>5</v>
          </cell>
          <cell r="AC211">
            <v>83747730</v>
          </cell>
        </row>
        <row r="212">
          <cell r="A212">
            <v>219</v>
          </cell>
          <cell r="B212" t="str">
            <v>藤田</v>
          </cell>
          <cell r="C212" t="str">
            <v>一般競争入札</v>
          </cell>
          <cell r="D212" t="str">
            <v>物品</v>
          </cell>
          <cell r="E212" t="str">
            <v>検査試薬 単価契約 (尿検査コップ205cc外221件)</v>
          </cell>
          <cell r="G212" t="str">
            <v>株式会社スズケン</v>
          </cell>
          <cell r="H212" t="str">
            <v>東京都府中市四谷六丁目１３番地の１０</v>
          </cell>
          <cell r="J212">
            <v>45474</v>
          </cell>
          <cell r="K212">
            <v>45838</v>
          </cell>
          <cell r="M212">
            <v>45473</v>
          </cell>
          <cell r="N212">
            <v>15700850</v>
          </cell>
          <cell r="O212">
            <v>45746</v>
          </cell>
          <cell r="P212" t="str">
            <v>●</v>
          </cell>
          <cell r="R212" t="str">
            <v>○</v>
          </cell>
          <cell r="S212">
            <v>2</v>
          </cell>
          <cell r="T212">
            <v>2</v>
          </cell>
          <cell r="U212" t="str">
            <v>10010</v>
          </cell>
          <cell r="W212">
            <v>1</v>
          </cell>
          <cell r="Z212" t="str">
            <v>単価契約</v>
          </cell>
          <cell r="AA212">
            <v>5</v>
          </cell>
          <cell r="AB212">
            <v>5</v>
          </cell>
          <cell r="AC212">
            <v>15710552.000000002</v>
          </cell>
        </row>
        <row r="213">
          <cell r="A213">
            <v>220</v>
          </cell>
          <cell r="B213" t="str">
            <v>藤田</v>
          </cell>
          <cell r="C213" t="str">
            <v>一般競争入札</v>
          </cell>
          <cell r="D213" t="str">
            <v>物品</v>
          </cell>
          <cell r="E213" t="str">
            <v>検査試薬 単価契約 (尿検査コップ205cc外221件)</v>
          </cell>
          <cell r="G213" t="str">
            <v>株式会社メディセオ</v>
          </cell>
          <cell r="H213" t="str">
            <v>東京都中央区今京橋三丁目１版１号</v>
          </cell>
          <cell r="J213">
            <v>45474</v>
          </cell>
          <cell r="K213">
            <v>45838</v>
          </cell>
          <cell r="M213">
            <v>45473</v>
          </cell>
          <cell r="N213">
            <v>9532050</v>
          </cell>
          <cell r="O213">
            <v>45746</v>
          </cell>
          <cell r="P213" t="str">
            <v>●</v>
          </cell>
          <cell r="R213" t="str">
            <v>○</v>
          </cell>
          <cell r="S213">
            <v>2</v>
          </cell>
          <cell r="T213">
            <v>2</v>
          </cell>
          <cell r="U213" t="str">
            <v>10010</v>
          </cell>
          <cell r="W213">
            <v>1</v>
          </cell>
          <cell r="Z213" t="str">
            <v>単価契約</v>
          </cell>
          <cell r="AA213">
            <v>5</v>
          </cell>
          <cell r="AB213">
            <v>5</v>
          </cell>
          <cell r="AC213">
            <v>9539310</v>
          </cell>
        </row>
        <row r="214">
          <cell r="A214">
            <v>221</v>
          </cell>
          <cell r="B214" t="str">
            <v>山口</v>
          </cell>
          <cell r="C214" t="str">
            <v>一般競争入札</v>
          </cell>
          <cell r="D214" t="str">
            <v>物品</v>
          </cell>
          <cell r="E214" t="str">
            <v>汎用超音波画像診断装置　一式</v>
          </cell>
          <cell r="G214" t="str">
            <v>株式会社イノメディックス</v>
          </cell>
          <cell r="H214" t="str">
            <v>東京都文京区湯島2-16-11</v>
          </cell>
          <cell r="J214">
            <v>45531</v>
          </cell>
          <cell r="K214">
            <v>45625</v>
          </cell>
          <cell r="M214">
            <v>45531</v>
          </cell>
          <cell r="N214">
            <v>6875000</v>
          </cell>
          <cell r="O214">
            <v>45533</v>
          </cell>
          <cell r="P214" t="str">
            <v>●</v>
          </cell>
          <cell r="R214" t="str">
            <v>○</v>
          </cell>
          <cell r="S214">
            <v>2</v>
          </cell>
          <cell r="T214">
            <v>2</v>
          </cell>
          <cell r="U214" t="str">
            <v>120</v>
          </cell>
          <cell r="W214">
            <v>1</v>
          </cell>
          <cell r="Z214" t="str">
            <v>総価契約</v>
          </cell>
          <cell r="AA214">
            <v>1</v>
          </cell>
          <cell r="AB214">
            <v>1</v>
          </cell>
          <cell r="AC214">
            <v>6934512</v>
          </cell>
        </row>
        <row r="215">
          <cell r="A215">
            <v>222</v>
          </cell>
          <cell r="B215" t="str">
            <v>井上（雄）</v>
          </cell>
          <cell r="C215" t="str">
            <v>競争性を有しない随意契約</v>
          </cell>
          <cell r="D215" t="str">
            <v>役務</v>
          </cell>
          <cell r="E215" t="str">
            <v>リニアック更新に係る部門システム接続費用（PACS）</v>
          </cell>
          <cell r="G215" t="str">
            <v>ＰＳＰ株式会社</v>
          </cell>
          <cell r="H215" t="str">
            <v>東京都港区港南1-2-70品川ｼｰｽﾞﾝﾃﾗｽ25F</v>
          </cell>
          <cell r="L215">
            <v>45657</v>
          </cell>
          <cell r="M215">
            <v>45535</v>
          </cell>
          <cell r="N215">
            <v>3025000</v>
          </cell>
          <cell r="O215" t="str">
            <v/>
          </cell>
          <cell r="P215" t="str">
            <v>●</v>
          </cell>
          <cell r="R215" t="str">
            <v>○</v>
          </cell>
          <cell r="S215">
            <v>2</v>
          </cell>
          <cell r="T215">
            <v>2</v>
          </cell>
          <cell r="U215">
            <v>10620</v>
          </cell>
          <cell r="W215">
            <v>6</v>
          </cell>
          <cell r="X215">
            <v>18</v>
          </cell>
          <cell r="Y215" t="str">
            <v>18-4</v>
          </cell>
          <cell r="Z215" t="str">
            <v>総価契約</v>
          </cell>
          <cell r="AA215" t="str">
            <v>-</v>
          </cell>
          <cell r="AB215" t="str">
            <v>-</v>
          </cell>
          <cell r="AC215">
            <v>3025000</v>
          </cell>
        </row>
        <row r="216">
          <cell r="A216">
            <v>223</v>
          </cell>
          <cell r="B216" t="str">
            <v>井上（雄）</v>
          </cell>
          <cell r="C216" t="str">
            <v>競争性を有しない随意契約</v>
          </cell>
          <cell r="D216" t="str">
            <v>役務</v>
          </cell>
          <cell r="E216" t="str">
            <v>リニアック更新に係る部門システム接続費用（RIS）</v>
          </cell>
          <cell r="G216" t="str">
            <v>株式会社メディカルクリエイト</v>
          </cell>
          <cell r="H216" t="str">
            <v>広島県広島市南区稲荷町１番１号</v>
          </cell>
          <cell r="L216">
            <v>45657</v>
          </cell>
          <cell r="M216">
            <v>45546</v>
          </cell>
          <cell r="N216">
            <v>2156000</v>
          </cell>
          <cell r="O216" t="str">
            <v/>
          </cell>
          <cell r="P216" t="str">
            <v>●</v>
          </cell>
          <cell r="R216" t="str">
            <v>○</v>
          </cell>
          <cell r="S216">
            <v>2</v>
          </cell>
          <cell r="T216">
            <v>2</v>
          </cell>
          <cell r="U216">
            <v>10620</v>
          </cell>
          <cell r="W216">
            <v>6</v>
          </cell>
          <cell r="X216">
            <v>18</v>
          </cell>
          <cell r="Y216" t="str">
            <v>18-4</v>
          </cell>
          <cell r="Z216" t="str">
            <v>総価契約</v>
          </cell>
          <cell r="AA216" t="str">
            <v>-</v>
          </cell>
          <cell r="AB216" t="str">
            <v>-</v>
          </cell>
          <cell r="AC216">
            <v>2156000</v>
          </cell>
        </row>
        <row r="217">
          <cell r="A217">
            <v>224</v>
          </cell>
          <cell r="B217" t="str">
            <v>井上（雄）</v>
          </cell>
          <cell r="C217" t="str">
            <v>少額随意契約</v>
          </cell>
          <cell r="D217" t="str">
            <v>役務</v>
          </cell>
          <cell r="E217" t="str">
            <v>やくばと病院予約アカウント利用料</v>
          </cell>
          <cell r="G217" t="str">
            <v>メドピア株式会社</v>
          </cell>
          <cell r="J217">
            <v>45597</v>
          </cell>
          <cell r="K217">
            <v>45961</v>
          </cell>
          <cell r="L217" t="str">
            <v>-</v>
          </cell>
          <cell r="M217">
            <v>45547</v>
          </cell>
          <cell r="N217">
            <v>660000</v>
          </cell>
          <cell r="O217">
            <v>45688</v>
          </cell>
          <cell r="Q217" t="str">
            <v>自動更新のため注意</v>
          </cell>
          <cell r="R217" t="str">
            <v>×</v>
          </cell>
        </row>
        <row r="218">
          <cell r="A218">
            <v>225</v>
          </cell>
          <cell r="B218" t="str">
            <v>井上（雄）</v>
          </cell>
          <cell r="C218" t="str">
            <v>一般競争入札</v>
          </cell>
          <cell r="D218" t="str">
            <v>役務</v>
          </cell>
          <cell r="E218" t="str">
            <v>受変電設備点検整備業務委託　一式</v>
          </cell>
          <cell r="F218" t="str">
            <v>年１回の法定電気設備点検業務等</v>
          </cell>
          <cell r="G218" t="str">
            <v>D-パワーシステムズ株式会社</v>
          </cell>
          <cell r="H218" t="str">
            <v>東京都府中市小柳町一丁目20番地1</v>
          </cell>
          <cell r="J218">
            <v>45597</v>
          </cell>
          <cell r="K218">
            <v>45747</v>
          </cell>
          <cell r="L218" t="str">
            <v>-</v>
          </cell>
          <cell r="M218">
            <v>45533</v>
          </cell>
          <cell r="N218">
            <v>9570000</v>
          </cell>
          <cell r="O218">
            <v>45473</v>
          </cell>
          <cell r="P218" t="str">
            <v>●</v>
          </cell>
          <cell r="R218" t="str">
            <v>○</v>
          </cell>
          <cell r="S218">
            <v>2</v>
          </cell>
          <cell r="T218">
            <v>2</v>
          </cell>
          <cell r="U218">
            <v>10160</v>
          </cell>
          <cell r="W218">
            <v>1</v>
          </cell>
          <cell r="X218" t="str">
            <v>-</v>
          </cell>
          <cell r="Y218" t="str">
            <v>-</v>
          </cell>
          <cell r="Z218" t="str">
            <v>総価契約</v>
          </cell>
          <cell r="AA218">
            <v>1</v>
          </cell>
          <cell r="AB218">
            <v>1</v>
          </cell>
          <cell r="AC218">
            <v>10068384</v>
          </cell>
        </row>
        <row r="219">
          <cell r="A219">
            <v>226</v>
          </cell>
          <cell r="B219" t="str">
            <v>井上（雄）</v>
          </cell>
          <cell r="C219" t="str">
            <v>総合評価落札方式</v>
          </cell>
          <cell r="D219" t="str">
            <v>役務</v>
          </cell>
          <cell r="E219" t="str">
            <v>物品調達・物流管理(SPD)業務委託　一式</v>
          </cell>
          <cell r="F219" t="str">
            <v>診療材料の調達・管理</v>
          </cell>
          <cell r="G219" t="str">
            <v>エム・シー・ヘルスケア株式会社</v>
          </cell>
          <cell r="H219" t="str">
            <v>東京都港区港南2-16-1</v>
          </cell>
          <cell r="I219" t="str">
            <v>院内常駐　八木澤</v>
          </cell>
          <cell r="J219">
            <v>45748</v>
          </cell>
          <cell r="K219">
            <v>46843</v>
          </cell>
          <cell r="L219" t="str">
            <v>-</v>
          </cell>
          <cell r="M219">
            <v>45646</v>
          </cell>
          <cell r="N219">
            <v>8022742827</v>
          </cell>
          <cell r="O219">
            <v>46568</v>
          </cell>
          <cell r="P219" t="str">
            <v>●</v>
          </cell>
          <cell r="R219" t="str">
            <v>○</v>
          </cell>
          <cell r="S219">
            <v>1</v>
          </cell>
          <cell r="T219">
            <v>2</v>
          </cell>
          <cell r="U219">
            <v>10200</v>
          </cell>
          <cell r="V219">
            <v>10020</v>
          </cell>
          <cell r="W219">
            <v>2</v>
          </cell>
          <cell r="X219" t="str">
            <v>-</v>
          </cell>
          <cell r="Y219" t="str">
            <v>-</v>
          </cell>
          <cell r="Z219" t="str">
            <v>単価契約</v>
          </cell>
          <cell r="AA219">
            <v>1</v>
          </cell>
          <cell r="AB219">
            <v>1</v>
          </cell>
          <cell r="AC219">
            <v>8046964096.1000004</v>
          </cell>
        </row>
        <row r="220">
          <cell r="A220">
            <v>227</v>
          </cell>
          <cell r="B220" t="str">
            <v>山口</v>
          </cell>
          <cell r="C220" t="str">
            <v>競争性を有しない随意契約</v>
          </cell>
          <cell r="D220" t="str">
            <v>役務</v>
          </cell>
          <cell r="E220" t="str">
            <v>凝縮器冷却水整備　一式</v>
          </cell>
          <cell r="F220" t="str">
            <v>薬品洗浄</v>
          </cell>
          <cell r="G220" t="str">
            <v>コベルコ・コンプレッサ株式会社</v>
          </cell>
          <cell r="H220" t="str">
            <v>東京都品川区北品川5丁目9-12</v>
          </cell>
          <cell r="J220">
            <v>45539</v>
          </cell>
          <cell r="K220">
            <v>45596</v>
          </cell>
          <cell r="L220">
            <v>45596</v>
          </cell>
          <cell r="M220">
            <v>45539</v>
          </cell>
          <cell r="N220">
            <v>3850000</v>
          </cell>
          <cell r="O220">
            <v>45322</v>
          </cell>
          <cell r="P220" t="str">
            <v>●</v>
          </cell>
          <cell r="R220" t="str">
            <v>○</v>
          </cell>
          <cell r="S220">
            <v>2</v>
          </cell>
          <cell r="T220">
            <v>2</v>
          </cell>
          <cell r="U220" t="str">
            <v>10510</v>
          </cell>
          <cell r="W220">
            <v>6</v>
          </cell>
          <cell r="X220">
            <v>18</v>
          </cell>
          <cell r="Y220" t="str">
            <v>18-4</v>
          </cell>
          <cell r="Z220" t="str">
            <v>総価契約</v>
          </cell>
          <cell r="AA220">
            <v>1</v>
          </cell>
          <cell r="AB220">
            <v>1</v>
          </cell>
          <cell r="AC220">
            <v>4125000</v>
          </cell>
        </row>
        <row r="221">
          <cell r="A221">
            <v>228</v>
          </cell>
          <cell r="B221" t="str">
            <v>井上（雄）</v>
          </cell>
          <cell r="C221" t="str">
            <v>競争性を有しない随意契約</v>
          </cell>
          <cell r="D221" t="str">
            <v>役務</v>
          </cell>
          <cell r="E221" t="str">
            <v>令和６年１０月診療報酬改定に伴う電子カルテシステムの改修作業　一式</v>
          </cell>
          <cell r="G221" t="str">
            <v>日本電気株式会社西東京支社</v>
          </cell>
          <cell r="H221" t="str">
            <v>東京都港区芝四丁目１４－１</v>
          </cell>
          <cell r="L221">
            <v>45596</v>
          </cell>
          <cell r="M221">
            <v>45555</v>
          </cell>
          <cell r="N221">
            <v>3520000</v>
          </cell>
          <cell r="O221" t="str">
            <v/>
          </cell>
          <cell r="R221" t="str">
            <v>〇</v>
          </cell>
          <cell r="S221">
            <v>2</v>
          </cell>
          <cell r="T221">
            <v>2</v>
          </cell>
          <cell r="U221" t="str">
            <v>10620</v>
          </cell>
          <cell r="W221">
            <v>6</v>
          </cell>
          <cell r="X221">
            <v>18</v>
          </cell>
          <cell r="Y221" t="str">
            <v>18-4</v>
          </cell>
          <cell r="Z221" t="str">
            <v>総価契約</v>
          </cell>
          <cell r="AA221" t="str">
            <v>-</v>
          </cell>
          <cell r="AB221" t="str">
            <v>-</v>
          </cell>
          <cell r="AC221">
            <v>3520000</v>
          </cell>
        </row>
        <row r="222">
          <cell r="A222">
            <v>229</v>
          </cell>
          <cell r="B222" t="str">
            <v>中岡</v>
          </cell>
          <cell r="C222" t="str">
            <v>一般競争入札</v>
          </cell>
          <cell r="D222" t="str">
            <v>役務</v>
          </cell>
          <cell r="E222" t="str">
            <v>庁舎使用電力需給契約　一式</v>
          </cell>
          <cell r="F222" t="str">
            <v>電気使用契約
(契約電力：1,950ｷﾛﾜｯﾄ、供給電圧：6,000ﾎﾞﾙﾄ)</v>
          </cell>
          <cell r="G222" t="str">
            <v>株式会社関電エネルギーソリューション</v>
          </cell>
          <cell r="H222" t="str">
            <v>大阪市北区中之島二丁目３番１８号</v>
          </cell>
          <cell r="J222">
            <v>45566</v>
          </cell>
          <cell r="K222">
            <v>45930</v>
          </cell>
          <cell r="L222" t="str">
            <v>-</v>
          </cell>
          <cell r="M222">
            <v>45537</v>
          </cell>
          <cell r="N222">
            <v>194941096</v>
          </cell>
          <cell r="O222">
            <v>45656</v>
          </cell>
          <cell r="P222" t="str">
            <v>●</v>
          </cell>
          <cell r="R222" t="str">
            <v>○</v>
          </cell>
          <cell r="S222">
            <v>1</v>
          </cell>
          <cell r="T222">
            <v>2</v>
          </cell>
          <cell r="U222">
            <v>11210</v>
          </cell>
          <cell r="W222">
            <v>1</v>
          </cell>
          <cell r="X222" t="str">
            <v>-</v>
          </cell>
          <cell r="Y222" t="str">
            <v>-</v>
          </cell>
          <cell r="Z222" t="str">
            <v>単価契約</v>
          </cell>
          <cell r="AA222">
            <v>7</v>
          </cell>
          <cell r="AB222">
            <v>1</v>
          </cell>
          <cell r="AC222">
            <v>234902429</v>
          </cell>
        </row>
        <row r="223">
          <cell r="A223">
            <v>230</v>
          </cell>
          <cell r="B223" t="str">
            <v>藤田</v>
          </cell>
          <cell r="C223" t="str">
            <v>一般競争入札</v>
          </cell>
          <cell r="D223" t="str">
            <v>役務</v>
          </cell>
          <cell r="E223" t="str">
            <v>外部委託検査単価契約（免疫 IgM-HBc　外105件）</v>
          </cell>
          <cell r="F223" t="str">
            <v>外部委託検査</v>
          </cell>
          <cell r="G223" t="str">
            <v>株式会社ビー・エム・エル</v>
          </cell>
          <cell r="H223" t="str">
            <v>東京都八王子市明神町３丁目１番７号</v>
          </cell>
          <cell r="J223">
            <v>45536</v>
          </cell>
          <cell r="K223">
            <v>45747</v>
          </cell>
          <cell r="M223">
            <v>45534</v>
          </cell>
          <cell r="N223">
            <v>6400440</v>
          </cell>
          <cell r="O223">
            <v>45473</v>
          </cell>
          <cell r="R223" t="str">
            <v>〇</v>
          </cell>
          <cell r="S223">
            <v>2</v>
          </cell>
          <cell r="T223">
            <v>2</v>
          </cell>
          <cell r="U223" t="str">
            <v>10110</v>
          </cell>
          <cell r="W223">
            <v>1</v>
          </cell>
          <cell r="Z223" t="str">
            <v>単価契約</v>
          </cell>
          <cell r="AA223">
            <v>2</v>
          </cell>
          <cell r="AB223">
            <v>1</v>
          </cell>
          <cell r="AC223">
            <v>7139710</v>
          </cell>
        </row>
        <row r="224">
          <cell r="A224">
            <v>231</v>
          </cell>
          <cell r="B224" t="str">
            <v>中岡</v>
          </cell>
          <cell r="C224" t="str">
            <v>一般競争入札</v>
          </cell>
          <cell r="D224" t="str">
            <v>購入等</v>
          </cell>
          <cell r="E224" t="str">
            <v>医薬品単価契約　一式　ﾄﾙﾂ皮下注80mgｵｰﾄｲﾝｼﾞｪｸﾀｰ　外１件</v>
          </cell>
          <cell r="F224" t="str">
            <v>医薬品</v>
          </cell>
          <cell r="G224" t="str">
            <v>株式会社メディセオ</v>
          </cell>
          <cell r="H224" t="str">
            <v>東京都府中市西原町1丁目5番地の1</v>
          </cell>
          <cell r="J224">
            <v>45566</v>
          </cell>
          <cell r="K224">
            <v>45930</v>
          </cell>
          <cell r="M224">
            <v>45565</v>
          </cell>
          <cell r="N224">
            <v>4149805</v>
          </cell>
          <cell r="O224">
            <v>45838</v>
          </cell>
          <cell r="P224" t="str">
            <v>●</v>
          </cell>
          <cell r="R224" t="str">
            <v>〇</v>
          </cell>
          <cell r="S224">
            <v>2</v>
          </cell>
          <cell r="T224">
            <v>2</v>
          </cell>
          <cell r="U224">
            <v>10010</v>
          </cell>
          <cell r="W224">
            <v>1</v>
          </cell>
          <cell r="X224" t="str">
            <v>-</v>
          </cell>
          <cell r="Y224" t="str">
            <v>-</v>
          </cell>
          <cell r="Z224" t="str">
            <v>単価契約</v>
          </cell>
          <cell r="AA224">
            <v>5</v>
          </cell>
          <cell r="AB224">
            <v>2</v>
          </cell>
          <cell r="AC224">
            <v>4149805</v>
          </cell>
        </row>
        <row r="225">
          <cell r="A225">
            <v>232</v>
          </cell>
          <cell r="B225" t="str">
            <v>中岡</v>
          </cell>
          <cell r="C225" t="str">
            <v>一般競争入札</v>
          </cell>
          <cell r="D225" t="str">
            <v>購入等</v>
          </cell>
          <cell r="E225" t="str">
            <v>医薬品単価契約　一式　モゾビル皮下注２４ｍｇ　外３件</v>
          </cell>
          <cell r="F225" t="str">
            <v>医薬品</v>
          </cell>
          <cell r="G225" t="str">
            <v>株式会社バイタルネット</v>
          </cell>
          <cell r="H225" t="str">
            <v>東京都世田谷区弦巻一丁目1-12</v>
          </cell>
          <cell r="J225">
            <v>45566</v>
          </cell>
          <cell r="K225">
            <v>45930</v>
          </cell>
          <cell r="M225">
            <v>45565</v>
          </cell>
          <cell r="N225">
            <v>14411505</v>
          </cell>
          <cell r="O225">
            <v>45838</v>
          </cell>
          <cell r="P225" t="str">
            <v>●</v>
          </cell>
          <cell r="R225" t="str">
            <v>〇</v>
          </cell>
          <cell r="S225">
            <v>2</v>
          </cell>
          <cell r="T225">
            <v>2</v>
          </cell>
          <cell r="U225">
            <v>10010</v>
          </cell>
          <cell r="W225">
            <v>1</v>
          </cell>
          <cell r="X225" t="str">
            <v>-</v>
          </cell>
          <cell r="Y225" t="str">
            <v>-</v>
          </cell>
          <cell r="Z225" t="str">
            <v>単価契約</v>
          </cell>
          <cell r="AA225">
            <v>5</v>
          </cell>
          <cell r="AB225">
            <v>2</v>
          </cell>
          <cell r="AC225">
            <v>14567969</v>
          </cell>
        </row>
        <row r="226">
          <cell r="A226">
            <v>233</v>
          </cell>
          <cell r="B226" t="str">
            <v>中岡</v>
          </cell>
          <cell r="C226" t="str">
            <v>一般競争入札</v>
          </cell>
          <cell r="D226" t="str">
            <v>購入等</v>
          </cell>
          <cell r="E226" t="str">
            <v>医薬品単価契約　一式　ﾚｷﾞｭﾆｰﾙLCa2.5腹膜透析液ANB4629　他４件</v>
          </cell>
          <cell r="F226" t="str">
            <v>医薬品</v>
          </cell>
          <cell r="G226" t="str">
            <v>酒井薬品株式会社</v>
          </cell>
          <cell r="H226" t="str">
            <v>東京都八王子市高倉町5-7</v>
          </cell>
          <cell r="J226">
            <v>45566</v>
          </cell>
          <cell r="K226">
            <v>45930</v>
          </cell>
          <cell r="M226">
            <v>45565</v>
          </cell>
          <cell r="N226">
            <v>19234164</v>
          </cell>
          <cell r="O226">
            <v>45838</v>
          </cell>
          <cell r="P226" t="str">
            <v>●</v>
          </cell>
          <cell r="R226" t="str">
            <v>〇</v>
          </cell>
          <cell r="S226">
            <v>2</v>
          </cell>
          <cell r="T226">
            <v>2</v>
          </cell>
          <cell r="U226">
            <v>10010</v>
          </cell>
          <cell r="W226">
            <v>1</v>
          </cell>
          <cell r="X226" t="str">
            <v>-</v>
          </cell>
          <cell r="Y226" t="str">
            <v>-</v>
          </cell>
          <cell r="Z226" t="str">
            <v>単価契約</v>
          </cell>
          <cell r="AA226">
            <v>5</v>
          </cell>
          <cell r="AB226">
            <v>2</v>
          </cell>
          <cell r="AC226">
            <v>19266216</v>
          </cell>
        </row>
        <row r="227">
          <cell r="A227">
            <v>234</v>
          </cell>
          <cell r="B227" t="str">
            <v>中岡</v>
          </cell>
          <cell r="C227" t="str">
            <v>一般競争入札</v>
          </cell>
          <cell r="D227" t="str">
            <v>購入等</v>
          </cell>
          <cell r="E227" t="str">
            <v>医薬品単価契約　一式　スープレン吸入麻酔液</v>
          </cell>
          <cell r="F227" t="str">
            <v>医薬品</v>
          </cell>
          <cell r="G227" t="str">
            <v>東邦薬品株式会社</v>
          </cell>
          <cell r="H227" t="str">
            <v>東京都世田谷区代沢五丁目2番1号</v>
          </cell>
          <cell r="J227">
            <v>45566</v>
          </cell>
          <cell r="K227">
            <v>45930</v>
          </cell>
          <cell r="M227">
            <v>45565</v>
          </cell>
          <cell r="N227">
            <v>505887</v>
          </cell>
          <cell r="O227">
            <v>45838</v>
          </cell>
          <cell r="P227" t="str">
            <v>●</v>
          </cell>
          <cell r="R227" t="str">
            <v>〇</v>
          </cell>
          <cell r="S227">
            <v>2</v>
          </cell>
          <cell r="T227">
            <v>2</v>
          </cell>
          <cell r="U227">
            <v>10010</v>
          </cell>
          <cell r="W227">
            <v>1</v>
          </cell>
          <cell r="X227" t="str">
            <v>-</v>
          </cell>
          <cell r="Y227" t="str">
            <v>-</v>
          </cell>
          <cell r="Z227" t="str">
            <v>単価契約</v>
          </cell>
          <cell r="AA227">
            <v>5</v>
          </cell>
          <cell r="AB227">
            <v>2</v>
          </cell>
          <cell r="AC227">
            <v>5182620</v>
          </cell>
        </row>
        <row r="228">
          <cell r="A228">
            <v>235</v>
          </cell>
          <cell r="B228" t="str">
            <v>中岡</v>
          </cell>
          <cell r="C228" t="str">
            <v>競争性を有しない随意契約</v>
          </cell>
          <cell r="D228" t="str">
            <v>購入等</v>
          </cell>
          <cell r="E228" t="str">
            <v>医薬品単価契約　一式　ポライビー点滴静注用３０ｍｇ</v>
          </cell>
          <cell r="F228" t="str">
            <v>医薬品</v>
          </cell>
          <cell r="G228" t="str">
            <v>アルフレッサ株式会社</v>
          </cell>
          <cell r="H228" t="str">
            <v>東京都府中市西原町1丁目5番地の1</v>
          </cell>
          <cell r="J228">
            <v>45566</v>
          </cell>
          <cell r="K228">
            <v>45930</v>
          </cell>
          <cell r="M228">
            <v>45565</v>
          </cell>
          <cell r="N228">
            <v>90109474.400000006</v>
          </cell>
          <cell r="O228">
            <v>45838</v>
          </cell>
          <cell r="P228" t="str">
            <v>●</v>
          </cell>
          <cell r="R228" t="str">
            <v>〇</v>
          </cell>
          <cell r="S228">
            <v>1</v>
          </cell>
          <cell r="T228">
            <v>2</v>
          </cell>
          <cell r="U228">
            <v>10010</v>
          </cell>
          <cell r="W228">
            <v>6</v>
          </cell>
          <cell r="X228">
            <v>18</v>
          </cell>
          <cell r="Y228" t="str">
            <v>18-99</v>
          </cell>
          <cell r="Z228" t="str">
            <v>単価契約</v>
          </cell>
          <cell r="AA228" t="str">
            <v>-</v>
          </cell>
          <cell r="AB228" t="str">
            <v>-</v>
          </cell>
          <cell r="AC228">
            <v>90109474.400000006</v>
          </cell>
        </row>
        <row r="229">
          <cell r="A229">
            <v>236</v>
          </cell>
          <cell r="B229" t="str">
            <v>中岡</v>
          </cell>
          <cell r="C229" t="str">
            <v>競争性を有しない随意契約</v>
          </cell>
          <cell r="D229" t="str">
            <v>購入等</v>
          </cell>
          <cell r="E229" t="str">
            <v>医薬品単価契約　一式　ヘルニコア椎間板注用１．２５ 外１０件</v>
          </cell>
          <cell r="F229" t="str">
            <v>医薬品</v>
          </cell>
          <cell r="G229" t="str">
            <v>アルフレッサ株式会社</v>
          </cell>
          <cell r="H229" t="str">
            <v>東京都府中市西原町1丁目5番地の1</v>
          </cell>
          <cell r="J229">
            <v>45566</v>
          </cell>
          <cell r="K229">
            <v>45930</v>
          </cell>
          <cell r="M229">
            <v>45565</v>
          </cell>
          <cell r="N229">
            <v>24529623.800000001</v>
          </cell>
          <cell r="O229">
            <v>45838</v>
          </cell>
          <cell r="P229" t="str">
            <v>●</v>
          </cell>
          <cell r="R229" t="str">
            <v>〇</v>
          </cell>
          <cell r="S229">
            <v>2</v>
          </cell>
          <cell r="T229">
            <v>2</v>
          </cell>
          <cell r="U229">
            <v>10010</v>
          </cell>
          <cell r="W229">
            <v>6</v>
          </cell>
          <cell r="X229">
            <v>18</v>
          </cell>
          <cell r="Y229" t="str">
            <v>18-99</v>
          </cell>
          <cell r="Z229" t="str">
            <v>単価契約</v>
          </cell>
          <cell r="AA229" t="str">
            <v>-</v>
          </cell>
          <cell r="AB229" t="str">
            <v>-</v>
          </cell>
          <cell r="AC229">
            <v>24529623.800000001</v>
          </cell>
        </row>
        <row r="230">
          <cell r="A230">
            <v>237</v>
          </cell>
          <cell r="B230" t="str">
            <v>中岡</v>
          </cell>
          <cell r="C230" t="str">
            <v>競争性を有しない随意契約</v>
          </cell>
          <cell r="D230" t="str">
            <v>購入等</v>
          </cell>
          <cell r="E230" t="str">
            <v>医薬品単価契約　一式　ルマケラス錠１２０ｍｇ　外４件</v>
          </cell>
          <cell r="F230" t="str">
            <v>医薬品</v>
          </cell>
          <cell r="G230" t="str">
            <v>株式会社スズケン</v>
          </cell>
          <cell r="H230" t="str">
            <v>東京都府中市四谷六丁目１３番地の１０</v>
          </cell>
          <cell r="J230">
            <v>45566</v>
          </cell>
          <cell r="K230">
            <v>45930</v>
          </cell>
          <cell r="M230">
            <v>45565</v>
          </cell>
          <cell r="N230">
            <v>23784974.400000002</v>
          </cell>
          <cell r="O230">
            <v>45838</v>
          </cell>
          <cell r="P230" t="str">
            <v>●</v>
          </cell>
          <cell r="R230" t="str">
            <v>〇</v>
          </cell>
          <cell r="S230">
            <v>2</v>
          </cell>
          <cell r="T230">
            <v>2</v>
          </cell>
          <cell r="U230">
            <v>10010</v>
          </cell>
          <cell r="W230">
            <v>6</v>
          </cell>
          <cell r="X230">
            <v>18</v>
          </cell>
          <cell r="Y230" t="str">
            <v>18-99</v>
          </cell>
          <cell r="Z230" t="str">
            <v>単価契約</v>
          </cell>
          <cell r="AA230" t="str">
            <v>-</v>
          </cell>
          <cell r="AB230" t="str">
            <v>-</v>
          </cell>
          <cell r="AC230">
            <v>23784974.400000002</v>
          </cell>
        </row>
        <row r="231">
          <cell r="A231">
            <v>238</v>
          </cell>
          <cell r="B231" t="str">
            <v>中岡</v>
          </cell>
          <cell r="C231" t="str">
            <v>競争性を有しない随意契約</v>
          </cell>
          <cell r="D231" t="str">
            <v>購入等</v>
          </cell>
          <cell r="E231" t="str">
            <v>医薬品単価契約　一式　サークリサ点滴静注５００ｍｇ　外２件</v>
          </cell>
          <cell r="F231" t="str">
            <v>医薬品</v>
          </cell>
          <cell r="G231" t="str">
            <v>株式会社スズケン</v>
          </cell>
          <cell r="H231" t="str">
            <v>東京都府中市四谷六丁目１３番地の１０</v>
          </cell>
          <cell r="J231">
            <v>45566</v>
          </cell>
          <cell r="K231">
            <v>45930</v>
          </cell>
          <cell r="M231">
            <v>45565</v>
          </cell>
          <cell r="N231">
            <v>45090046.100000009</v>
          </cell>
          <cell r="O231">
            <v>45838</v>
          </cell>
          <cell r="P231" t="str">
            <v>●</v>
          </cell>
          <cell r="R231" t="str">
            <v>〇</v>
          </cell>
          <cell r="S231">
            <v>1</v>
          </cell>
          <cell r="T231">
            <v>2</v>
          </cell>
          <cell r="U231">
            <v>10010</v>
          </cell>
          <cell r="W231">
            <v>6</v>
          </cell>
          <cell r="X231">
            <v>18</v>
          </cell>
          <cell r="Y231" t="str">
            <v>18-99</v>
          </cell>
          <cell r="Z231" t="str">
            <v>単価契約</v>
          </cell>
          <cell r="AA231" t="str">
            <v>-</v>
          </cell>
          <cell r="AB231" t="str">
            <v>-</v>
          </cell>
          <cell r="AC231">
            <v>45090046.100000009</v>
          </cell>
        </row>
        <row r="232">
          <cell r="A232">
            <v>239</v>
          </cell>
          <cell r="B232" t="str">
            <v>中岡</v>
          </cell>
          <cell r="C232" t="str">
            <v>競争性を有しない随意契約</v>
          </cell>
          <cell r="D232" t="str">
            <v>購入等</v>
          </cell>
          <cell r="E232" t="str">
            <v>医薬品単価契約　一式　ﾌｨﾗｼﾞﾙ皮下注30mgｼﾘﾝｼﾞ</v>
          </cell>
          <cell r="F232" t="str">
            <v>医薬品</v>
          </cell>
          <cell r="G232" t="str">
            <v>株式会社メディセオ</v>
          </cell>
          <cell r="H232" t="str">
            <v>東京都府中市西原町1丁目5番地の1</v>
          </cell>
          <cell r="J232">
            <v>45566</v>
          </cell>
          <cell r="K232">
            <v>45930</v>
          </cell>
          <cell r="M232">
            <v>45565</v>
          </cell>
          <cell r="N232">
            <v>15769846.4</v>
          </cell>
          <cell r="O232">
            <v>45838</v>
          </cell>
          <cell r="P232" t="str">
            <v>●</v>
          </cell>
          <cell r="R232" t="str">
            <v>〇</v>
          </cell>
          <cell r="S232">
            <v>2</v>
          </cell>
          <cell r="T232">
            <v>2</v>
          </cell>
          <cell r="U232">
            <v>10010</v>
          </cell>
          <cell r="W232">
            <v>6</v>
          </cell>
          <cell r="X232">
            <v>18</v>
          </cell>
          <cell r="Y232" t="str">
            <v>18-99</v>
          </cell>
          <cell r="Z232" t="str">
            <v>単価契約</v>
          </cell>
          <cell r="AA232" t="str">
            <v>-</v>
          </cell>
          <cell r="AB232" t="str">
            <v>-</v>
          </cell>
          <cell r="AC232">
            <v>15769846.4</v>
          </cell>
        </row>
        <row r="233">
          <cell r="A233">
            <v>240</v>
          </cell>
          <cell r="B233" t="str">
            <v>中岡</v>
          </cell>
          <cell r="C233" t="str">
            <v>競争性を有しない随意契約</v>
          </cell>
          <cell r="D233" t="str">
            <v>購入等</v>
          </cell>
          <cell r="E233" t="str">
            <v>医薬品単価契約　一式　ﾀｸｻﾞｲﾛ皮下注300mgｼﾘﾝｼﾞ</v>
          </cell>
          <cell r="F233" t="str">
            <v>医薬品</v>
          </cell>
          <cell r="G233" t="str">
            <v>株式会社メディセオ</v>
          </cell>
          <cell r="H233" t="str">
            <v>東京都府中市西原町1丁目5番地の1</v>
          </cell>
          <cell r="J233">
            <v>45566</v>
          </cell>
          <cell r="K233">
            <v>45930</v>
          </cell>
          <cell r="M233">
            <v>45565</v>
          </cell>
          <cell r="N233">
            <v>31573850.000000004</v>
          </cell>
          <cell r="O233">
            <v>45838</v>
          </cell>
          <cell r="P233" t="str">
            <v>●</v>
          </cell>
          <cell r="R233" t="str">
            <v>〇</v>
          </cell>
          <cell r="S233">
            <v>1</v>
          </cell>
          <cell r="T233">
            <v>2</v>
          </cell>
          <cell r="U233">
            <v>10010</v>
          </cell>
          <cell r="W233">
            <v>6</v>
          </cell>
          <cell r="X233">
            <v>18</v>
          </cell>
          <cell r="Y233" t="str">
            <v>18-99</v>
          </cell>
          <cell r="Z233" t="str">
            <v>単価契約</v>
          </cell>
          <cell r="AA233" t="str">
            <v>-</v>
          </cell>
          <cell r="AB233" t="str">
            <v>-</v>
          </cell>
          <cell r="AC233">
            <v>31573850.000000004</v>
          </cell>
        </row>
        <row r="234">
          <cell r="A234">
            <v>241</v>
          </cell>
          <cell r="B234" t="str">
            <v>中岡</v>
          </cell>
          <cell r="C234" t="str">
            <v>競争性を有しない随意契約</v>
          </cell>
          <cell r="D234" t="str">
            <v>購入等</v>
          </cell>
          <cell r="E234" t="str">
            <v>医薬品単価契約　一式　ベスポンサ点滴静注用１ｍｇ　外１件</v>
          </cell>
          <cell r="F234" t="str">
            <v>医薬品</v>
          </cell>
          <cell r="G234" t="str">
            <v>東邦薬品株式会社</v>
          </cell>
          <cell r="H234" t="str">
            <v>東京都世田谷区代沢五丁目2番1号</v>
          </cell>
          <cell r="J234">
            <v>45566</v>
          </cell>
          <cell r="K234">
            <v>45930</v>
          </cell>
          <cell r="M234">
            <v>45565</v>
          </cell>
          <cell r="N234">
            <v>54223302.100000009</v>
          </cell>
          <cell r="O234">
            <v>45838</v>
          </cell>
          <cell r="P234" t="str">
            <v>●</v>
          </cell>
          <cell r="R234" t="str">
            <v>〇</v>
          </cell>
          <cell r="S234">
            <v>1</v>
          </cell>
          <cell r="T234">
            <v>2</v>
          </cell>
          <cell r="U234">
            <v>10010</v>
          </cell>
          <cell r="W234">
            <v>6</v>
          </cell>
          <cell r="X234">
            <v>18</v>
          </cell>
          <cell r="Y234" t="str">
            <v>18-99</v>
          </cell>
          <cell r="Z234" t="str">
            <v>単価契約</v>
          </cell>
          <cell r="AA234" t="str">
            <v>-</v>
          </cell>
          <cell r="AB234" t="str">
            <v>-</v>
          </cell>
          <cell r="AC234">
            <v>54223302.100000009</v>
          </cell>
        </row>
        <row r="235">
          <cell r="A235">
            <v>242</v>
          </cell>
          <cell r="B235" t="str">
            <v>山口</v>
          </cell>
          <cell r="C235" t="str">
            <v>一般競争入札</v>
          </cell>
          <cell r="D235" t="str">
            <v>物品</v>
          </cell>
          <cell r="E235" t="str">
            <v>給食材料　小麦粉　外２５５件　単価契約</v>
          </cell>
          <cell r="F235" t="str">
            <v>乾物・冷凍食品</v>
          </cell>
          <cell r="G235" t="str">
            <v>株式会社増田禎司商店</v>
          </cell>
          <cell r="H235" t="str">
            <v>東京都八王子市川口町1415</v>
          </cell>
          <cell r="J235">
            <v>45566</v>
          </cell>
          <cell r="K235">
            <v>45747</v>
          </cell>
          <cell r="M235">
            <v>45561</v>
          </cell>
          <cell r="N235">
            <v>9223676.7200000007</v>
          </cell>
          <cell r="O235">
            <v>45657</v>
          </cell>
          <cell r="P235" t="str">
            <v>●</v>
          </cell>
          <cell r="R235" t="str">
            <v>〇</v>
          </cell>
          <cell r="S235">
            <v>2</v>
          </cell>
          <cell r="T235">
            <v>2</v>
          </cell>
          <cell r="U235" t="str">
            <v>10040</v>
          </cell>
          <cell r="W235">
            <v>1</v>
          </cell>
          <cell r="Z235" t="str">
            <v>単価契約</v>
          </cell>
          <cell r="AA235">
            <v>8</v>
          </cell>
          <cell r="AB235">
            <v>2</v>
          </cell>
          <cell r="AC235">
            <v>9223676.7200000007</v>
          </cell>
        </row>
        <row r="236">
          <cell r="A236">
            <v>243</v>
          </cell>
          <cell r="B236" t="str">
            <v>山口</v>
          </cell>
          <cell r="C236" t="str">
            <v>一般競争入札</v>
          </cell>
          <cell r="D236" t="str">
            <v>物品</v>
          </cell>
          <cell r="E236" t="str">
            <v>給食材料　冷)バターロール 32g生地　外２件　単価契約</v>
          </cell>
          <cell r="F236" t="str">
            <v>乾物・冷凍食品</v>
          </cell>
          <cell r="G236" t="str">
            <v>株式会社セフネット</v>
          </cell>
          <cell r="H236" t="str">
            <v>東京都新宿区四谷2-10</v>
          </cell>
          <cell r="J236">
            <v>45566</v>
          </cell>
          <cell r="K236">
            <v>45747</v>
          </cell>
          <cell r="M236">
            <v>45561</v>
          </cell>
          <cell r="N236">
            <v>136648.79999999999</v>
          </cell>
          <cell r="O236">
            <v>45657</v>
          </cell>
          <cell r="P236" t="str">
            <v>●</v>
          </cell>
          <cell r="R236" t="str">
            <v>〇</v>
          </cell>
          <cell r="S236">
            <v>2</v>
          </cell>
          <cell r="T236">
            <v>2</v>
          </cell>
          <cell r="U236" t="str">
            <v>10040</v>
          </cell>
          <cell r="W236">
            <v>1</v>
          </cell>
          <cell r="Z236" t="str">
            <v>単価契約</v>
          </cell>
          <cell r="AA236">
            <v>8</v>
          </cell>
          <cell r="AB236">
            <v>2</v>
          </cell>
          <cell r="AC236">
            <v>136648.79999999999</v>
          </cell>
        </row>
        <row r="237">
          <cell r="A237">
            <v>244</v>
          </cell>
          <cell r="B237" t="str">
            <v>山口</v>
          </cell>
          <cell r="C237" t="str">
            <v>一般競争入札</v>
          </cell>
          <cell r="D237" t="str">
            <v>物品</v>
          </cell>
          <cell r="E237" t="str">
            <v>給食材料　マービージャム（13G）ブルーベリー　外２６件　単価契約</v>
          </cell>
          <cell r="F237" t="str">
            <v>乾物・冷凍食品</v>
          </cell>
          <cell r="G237" t="str">
            <v>ヘルシーフード株式会社</v>
          </cell>
          <cell r="H237" t="str">
            <v>東京都日野市756</v>
          </cell>
          <cell r="J237">
            <v>45566</v>
          </cell>
          <cell r="K237">
            <v>45747</v>
          </cell>
          <cell r="M237">
            <v>45561</v>
          </cell>
          <cell r="N237">
            <v>2908180.6</v>
          </cell>
          <cell r="O237">
            <v>45657</v>
          </cell>
          <cell r="P237" t="str">
            <v>●</v>
          </cell>
          <cell r="R237" t="str">
            <v>〇</v>
          </cell>
          <cell r="S237">
            <v>2</v>
          </cell>
          <cell r="T237">
            <v>2</v>
          </cell>
          <cell r="U237" t="str">
            <v>10040</v>
          </cell>
          <cell r="W237">
            <v>1</v>
          </cell>
          <cell r="Z237" t="str">
            <v>単価契約</v>
          </cell>
          <cell r="AA237">
            <v>8</v>
          </cell>
          <cell r="AB237">
            <v>2</v>
          </cell>
          <cell r="AC237">
            <v>2908180.6</v>
          </cell>
        </row>
        <row r="238">
          <cell r="A238">
            <v>245</v>
          </cell>
          <cell r="B238" t="str">
            <v>山口</v>
          </cell>
          <cell r="C238" t="str">
            <v>一般競争入札</v>
          </cell>
          <cell r="D238" t="str">
            <v>物品</v>
          </cell>
          <cell r="E238" t="str">
            <v>給食材料　プリン　単価契約</v>
          </cell>
          <cell r="F238" t="str">
            <v>乾物・冷凍食品</v>
          </cell>
          <cell r="G238" t="str">
            <v>メイトーフードサービス株式会社</v>
          </cell>
          <cell r="H238" t="str">
            <v>東京都西多摩郡日の出町平井20-7</v>
          </cell>
          <cell r="J238">
            <v>45566</v>
          </cell>
          <cell r="K238">
            <v>45747</v>
          </cell>
          <cell r="M238">
            <v>45561</v>
          </cell>
          <cell r="N238">
            <v>20400</v>
          </cell>
          <cell r="O238">
            <v>45657</v>
          </cell>
          <cell r="P238" t="str">
            <v>●</v>
          </cell>
          <cell r="R238" t="str">
            <v>〇</v>
          </cell>
          <cell r="S238">
            <v>2</v>
          </cell>
          <cell r="T238">
            <v>2</v>
          </cell>
          <cell r="U238" t="str">
            <v>10040</v>
          </cell>
          <cell r="W238">
            <v>1</v>
          </cell>
          <cell r="Z238" t="str">
            <v>単価契約</v>
          </cell>
          <cell r="AA238">
            <v>8</v>
          </cell>
          <cell r="AB238">
            <v>2</v>
          </cell>
          <cell r="AC238">
            <v>20400</v>
          </cell>
        </row>
        <row r="239">
          <cell r="A239">
            <v>246</v>
          </cell>
          <cell r="B239" t="str">
            <v>山口</v>
          </cell>
          <cell r="C239" t="str">
            <v>一般競争入札</v>
          </cell>
          <cell r="D239" t="str">
            <v>物品</v>
          </cell>
          <cell r="E239" t="str">
            <v>給食材料　　冷）ちゃんぽん麺　200ｇ　外5件　単価契約</v>
          </cell>
          <cell r="F239" t="str">
            <v>乾物・冷凍食品</v>
          </cell>
          <cell r="G239" t="str">
            <v>株式会社旭フーズ</v>
          </cell>
          <cell r="H239" t="str">
            <v>東京都小平市栄町1-8-3</v>
          </cell>
          <cell r="J239">
            <v>45566</v>
          </cell>
          <cell r="K239">
            <v>45747</v>
          </cell>
          <cell r="M239">
            <v>45561</v>
          </cell>
          <cell r="N239">
            <v>458991.62</v>
          </cell>
          <cell r="O239">
            <v>45657</v>
          </cell>
          <cell r="P239" t="str">
            <v>●</v>
          </cell>
          <cell r="R239" t="str">
            <v>〇</v>
          </cell>
          <cell r="S239">
            <v>2</v>
          </cell>
          <cell r="T239">
            <v>2</v>
          </cell>
          <cell r="U239" t="str">
            <v>10040</v>
          </cell>
          <cell r="W239">
            <v>1</v>
          </cell>
          <cell r="Z239" t="str">
            <v>単価契約</v>
          </cell>
          <cell r="AA239">
            <v>8</v>
          </cell>
          <cell r="AB239">
            <v>2</v>
          </cell>
          <cell r="AC239">
            <v>458991.62</v>
          </cell>
        </row>
        <row r="240">
          <cell r="A240">
            <v>247</v>
          </cell>
          <cell r="B240" t="str">
            <v>山口</v>
          </cell>
          <cell r="C240" t="str">
            <v>一般競争入札</v>
          </cell>
          <cell r="D240" t="str">
            <v>物品</v>
          </cell>
          <cell r="E240" t="str">
            <v>給食材料　天ぷら粉　外４１件　単価契約</v>
          </cell>
          <cell r="F240" t="str">
            <v>乾物・冷凍食品</v>
          </cell>
          <cell r="G240" t="str">
            <v>柏木商事株式会社</v>
          </cell>
          <cell r="H240" t="str">
            <v>東京都立川市砂川町4-36-1</v>
          </cell>
          <cell r="J240">
            <v>45566</v>
          </cell>
          <cell r="K240">
            <v>45747</v>
          </cell>
          <cell r="M240">
            <v>45561</v>
          </cell>
          <cell r="N240">
            <v>1572229.4</v>
          </cell>
          <cell r="O240">
            <v>45657</v>
          </cell>
          <cell r="P240" t="str">
            <v>●</v>
          </cell>
          <cell r="R240" t="str">
            <v>〇</v>
          </cell>
          <cell r="S240">
            <v>2</v>
          </cell>
          <cell r="T240">
            <v>2</v>
          </cell>
          <cell r="U240" t="str">
            <v>10040</v>
          </cell>
          <cell r="W240">
            <v>1</v>
          </cell>
          <cell r="Z240" t="str">
            <v>単価契約</v>
          </cell>
          <cell r="AA240">
            <v>8</v>
          </cell>
          <cell r="AB240">
            <v>2</v>
          </cell>
          <cell r="AC240">
            <v>1572229.4</v>
          </cell>
        </row>
        <row r="241">
          <cell r="A241">
            <v>248</v>
          </cell>
          <cell r="B241" t="str">
            <v>山口</v>
          </cell>
          <cell r="C241" t="str">
            <v>一般競争入札</v>
          </cell>
          <cell r="D241" t="str">
            <v>物品</v>
          </cell>
          <cell r="E241" t="str">
            <v>給食材料　　冷）食パン8枚切（2枚包装）外９４件　単価契約</v>
          </cell>
          <cell r="F241" t="str">
            <v>乾物・冷凍食品</v>
          </cell>
          <cell r="G241" t="str">
            <v>尾家産業株式会社</v>
          </cell>
          <cell r="H241" t="str">
            <v>東京都立川市一番町4－15－2</v>
          </cell>
          <cell r="J241">
            <v>45566</v>
          </cell>
          <cell r="K241">
            <v>45747</v>
          </cell>
          <cell r="M241">
            <v>45561</v>
          </cell>
          <cell r="N241">
            <v>6225833.7000000002</v>
          </cell>
          <cell r="O241">
            <v>45657</v>
          </cell>
          <cell r="P241" t="str">
            <v>●</v>
          </cell>
          <cell r="R241" t="str">
            <v>〇</v>
          </cell>
          <cell r="S241">
            <v>2</v>
          </cell>
          <cell r="T241">
            <v>2</v>
          </cell>
          <cell r="U241" t="str">
            <v>10040</v>
          </cell>
          <cell r="W241">
            <v>1</v>
          </cell>
          <cell r="Z241" t="str">
            <v>単価契約</v>
          </cell>
          <cell r="AA241">
            <v>8</v>
          </cell>
          <cell r="AB241">
            <v>2</v>
          </cell>
          <cell r="AC241">
            <v>6225833.7000000002</v>
          </cell>
        </row>
        <row r="242">
          <cell r="A242">
            <v>249</v>
          </cell>
          <cell r="B242" t="str">
            <v>山口</v>
          </cell>
          <cell r="C242" t="str">
            <v>競争性を有しない随意契約</v>
          </cell>
          <cell r="D242" t="str">
            <v>保守</v>
          </cell>
          <cell r="E242" t="str">
            <v>超音波診断装置４件保守契約　一式</v>
          </cell>
          <cell r="F242" t="str">
            <v>第４処置室、５階西病棟、カテ室、生理機能検査室</v>
          </cell>
          <cell r="G242" t="str">
            <v>株式会社イノメディックス</v>
          </cell>
          <cell r="H242" t="str">
            <v>東京都湯島2-16-11</v>
          </cell>
          <cell r="J242">
            <v>45566</v>
          </cell>
          <cell r="K242">
            <v>46022</v>
          </cell>
          <cell r="M242">
            <v>45552</v>
          </cell>
          <cell r="N242">
            <v>4422000</v>
          </cell>
          <cell r="O242">
            <v>45930</v>
          </cell>
          <cell r="P242" t="str">
            <v>●</v>
          </cell>
          <cell r="R242" t="str">
            <v>〇</v>
          </cell>
          <cell r="S242">
            <v>2</v>
          </cell>
          <cell r="T242">
            <v>2</v>
          </cell>
          <cell r="U242" t="str">
            <v>10160</v>
          </cell>
          <cell r="W242">
            <v>6</v>
          </cell>
          <cell r="X242">
            <v>18</v>
          </cell>
          <cell r="Y242" t="str">
            <v>18-4</v>
          </cell>
          <cell r="Z242" t="str">
            <v>総価契約</v>
          </cell>
          <cell r="AA242" t="str">
            <v>-</v>
          </cell>
          <cell r="AB242" t="str">
            <v>-</v>
          </cell>
          <cell r="AC242">
            <v>4488000</v>
          </cell>
        </row>
        <row r="243">
          <cell r="A243">
            <v>250</v>
          </cell>
          <cell r="B243" t="str">
            <v>中岡</v>
          </cell>
          <cell r="C243" t="str">
            <v>一般競争入札</v>
          </cell>
          <cell r="D243" t="str">
            <v>物品</v>
          </cell>
          <cell r="E243" t="str">
            <v>医薬品単価契約　スキリージ皮下注75mgシリンジ0.83mL</v>
          </cell>
          <cell r="F243" t="str">
            <v>医薬品</v>
          </cell>
          <cell r="G243" t="str">
            <v>株式会社メディセオ</v>
          </cell>
          <cell r="H243" t="str">
            <v>東京都府中市西原町1丁目5番地の1</v>
          </cell>
          <cell r="J243">
            <v>45566</v>
          </cell>
          <cell r="K243">
            <v>45930</v>
          </cell>
          <cell r="M243">
            <v>45565</v>
          </cell>
          <cell r="N243">
            <v>28762910</v>
          </cell>
          <cell r="O243">
            <v>45838</v>
          </cell>
          <cell r="P243" t="str">
            <v>●</v>
          </cell>
          <cell r="R243" t="str">
            <v>〇</v>
          </cell>
          <cell r="S243">
            <v>1</v>
          </cell>
          <cell r="T243">
            <v>2</v>
          </cell>
          <cell r="U243">
            <v>10010</v>
          </cell>
          <cell r="W243">
            <v>1</v>
          </cell>
          <cell r="Z243" t="str">
            <v>単価契約</v>
          </cell>
          <cell r="AA243">
            <v>4</v>
          </cell>
          <cell r="AB243">
            <v>2</v>
          </cell>
          <cell r="AC243">
            <v>28762910</v>
          </cell>
        </row>
        <row r="244">
          <cell r="A244">
            <v>251</v>
          </cell>
          <cell r="B244" t="str">
            <v>中岡</v>
          </cell>
          <cell r="C244" t="str">
            <v>一般競争入札</v>
          </cell>
          <cell r="D244" t="str">
            <v>物品</v>
          </cell>
          <cell r="E244" t="str">
            <v>医薬品単価契約　ピブラッツ点滴静注150mg</v>
          </cell>
          <cell r="F244" t="str">
            <v>医薬品</v>
          </cell>
          <cell r="G244" t="str">
            <v>株式会社メディセオ</v>
          </cell>
          <cell r="H244" t="str">
            <v>東京都府中市西原町1丁目5番地の1</v>
          </cell>
          <cell r="J244">
            <v>45566</v>
          </cell>
          <cell r="K244">
            <v>45930</v>
          </cell>
          <cell r="M244">
            <v>45565</v>
          </cell>
          <cell r="N244">
            <v>43441118</v>
          </cell>
          <cell r="O244">
            <v>45838</v>
          </cell>
          <cell r="P244" t="str">
            <v>●</v>
          </cell>
          <cell r="R244" t="str">
            <v>〇</v>
          </cell>
          <cell r="S244">
            <v>1</v>
          </cell>
          <cell r="T244">
            <v>2</v>
          </cell>
          <cell r="U244">
            <v>10010</v>
          </cell>
          <cell r="W244">
            <v>7</v>
          </cell>
          <cell r="Z244" t="str">
            <v>単価契約</v>
          </cell>
          <cell r="AA244">
            <v>4</v>
          </cell>
          <cell r="AB244">
            <v>2</v>
          </cell>
          <cell r="AC244">
            <v>434411118</v>
          </cell>
        </row>
        <row r="245">
          <cell r="A245">
            <v>252</v>
          </cell>
          <cell r="B245" t="str">
            <v>中岡</v>
          </cell>
          <cell r="C245" t="str">
            <v>一般競争入札</v>
          </cell>
          <cell r="D245" t="str">
            <v>物品</v>
          </cell>
          <cell r="E245" t="str">
            <v>医薬品単価契約　ベクルリー点滴静注用100mg 外１件</v>
          </cell>
          <cell r="F245" t="str">
            <v>医薬品</v>
          </cell>
          <cell r="G245" t="str">
            <v>株式会社スズケン</v>
          </cell>
          <cell r="H245" t="str">
            <v>東京都府中市四谷六丁目１３番地の１０</v>
          </cell>
          <cell r="J245">
            <v>45566</v>
          </cell>
          <cell r="K245">
            <v>45930</v>
          </cell>
          <cell r="M245">
            <v>45565</v>
          </cell>
          <cell r="N245">
            <v>76381281</v>
          </cell>
          <cell r="O245">
            <v>45838</v>
          </cell>
          <cell r="P245" t="str">
            <v>●</v>
          </cell>
          <cell r="R245" t="str">
            <v>〇</v>
          </cell>
          <cell r="S245">
            <v>1</v>
          </cell>
          <cell r="T245">
            <v>2</v>
          </cell>
          <cell r="U245">
            <v>10010</v>
          </cell>
          <cell r="W245">
            <v>1</v>
          </cell>
          <cell r="Z245" t="str">
            <v>単価契約</v>
          </cell>
          <cell r="AA245">
            <v>4</v>
          </cell>
          <cell r="AB245">
            <v>2</v>
          </cell>
          <cell r="AC245">
            <v>76381281</v>
          </cell>
        </row>
        <row r="246">
          <cell r="A246">
            <v>253</v>
          </cell>
          <cell r="B246" t="str">
            <v>中岡</v>
          </cell>
          <cell r="C246" t="str">
            <v>一般競争入札</v>
          </cell>
          <cell r="D246" t="str">
            <v>物品</v>
          </cell>
          <cell r="E246" t="str">
            <v>医薬品単価契約　ポマリストカプセル2mg　外１件</v>
          </cell>
          <cell r="F246" t="str">
            <v>医薬品</v>
          </cell>
          <cell r="G246" t="str">
            <v>東邦薬品株式会社</v>
          </cell>
          <cell r="H246" t="str">
            <v>東京都世田谷区代沢五丁目2番1号</v>
          </cell>
          <cell r="J246">
            <v>45566</v>
          </cell>
          <cell r="K246">
            <v>45930</v>
          </cell>
          <cell r="M246">
            <v>45565</v>
          </cell>
          <cell r="N246">
            <v>37223373</v>
          </cell>
          <cell r="O246">
            <v>45838</v>
          </cell>
          <cell r="P246" t="str">
            <v>●</v>
          </cell>
          <cell r="R246" t="str">
            <v>〇</v>
          </cell>
          <cell r="S246">
            <v>1</v>
          </cell>
          <cell r="T246">
            <v>2</v>
          </cell>
          <cell r="U246">
            <v>10010</v>
          </cell>
          <cell r="W246">
            <v>1</v>
          </cell>
          <cell r="Z246" t="str">
            <v>単価契約</v>
          </cell>
          <cell r="AA246">
            <v>4</v>
          </cell>
          <cell r="AB246">
            <v>2</v>
          </cell>
          <cell r="AC246">
            <v>37227575</v>
          </cell>
        </row>
        <row r="247">
          <cell r="A247">
            <v>254</v>
          </cell>
          <cell r="B247" t="str">
            <v>井上（紳）</v>
          </cell>
          <cell r="C247" t="str">
            <v>一般競争入札</v>
          </cell>
          <cell r="D247" t="str">
            <v>工事</v>
          </cell>
          <cell r="E247" t="str">
            <v>個室空調改修整備工事</v>
          </cell>
          <cell r="F247" t="str">
            <v>陰圧室改修工事</v>
          </cell>
          <cell r="G247" t="str">
            <v>D-パワーシステムズ株式会社</v>
          </cell>
          <cell r="H247" t="str">
            <v>東京都府中市小柳町一丁目20番地1</v>
          </cell>
          <cell r="J247">
            <v>45596</v>
          </cell>
          <cell r="K247">
            <v>45688</v>
          </cell>
          <cell r="M247">
            <v>45596</v>
          </cell>
          <cell r="N247">
            <v>3531000</v>
          </cell>
          <cell r="O247">
            <v>45596</v>
          </cell>
          <cell r="P247" t="str">
            <v>●</v>
          </cell>
          <cell r="R247" t="str">
            <v>〇</v>
          </cell>
          <cell r="S247">
            <v>2</v>
          </cell>
          <cell r="T247">
            <v>1</v>
          </cell>
          <cell r="U247">
            <v>10510</v>
          </cell>
          <cell r="W247">
            <v>1</v>
          </cell>
          <cell r="Z247" t="str">
            <v>総価契約</v>
          </cell>
          <cell r="AA247">
            <v>1</v>
          </cell>
          <cell r="AB247">
            <v>1</v>
          </cell>
          <cell r="AC247">
            <v>3823166</v>
          </cell>
        </row>
        <row r="248">
          <cell r="A248">
            <v>255</v>
          </cell>
          <cell r="B248" t="str">
            <v>藤田</v>
          </cell>
          <cell r="C248" t="str">
            <v>一般競争入札</v>
          </cell>
          <cell r="D248" t="str">
            <v>購入等</v>
          </cell>
          <cell r="E248" t="str">
            <v>電動式骨手術器械　二式</v>
          </cell>
          <cell r="F248" t="str">
            <v>医療機器購入</v>
          </cell>
          <cell r="G248" t="str">
            <v>株式会社フジタ医科器械</v>
          </cell>
          <cell r="H248" t="str">
            <v>東京都文京区本郷3丁目6番1号</v>
          </cell>
          <cell r="J248">
            <v>45588</v>
          </cell>
          <cell r="L248">
            <v>45688</v>
          </cell>
          <cell r="M248">
            <v>45588</v>
          </cell>
          <cell r="N248">
            <v>7095000</v>
          </cell>
          <cell r="O248" t="str">
            <v/>
          </cell>
          <cell r="P248" t="str">
            <v>●</v>
          </cell>
          <cell r="R248" t="str">
            <v>〇</v>
          </cell>
          <cell r="S248">
            <v>2</v>
          </cell>
          <cell r="T248">
            <v>2</v>
          </cell>
          <cell r="U248" t="str">
            <v>120</v>
          </cell>
          <cell r="W248">
            <v>1</v>
          </cell>
          <cell r="Z248" t="str">
            <v>総価契約</v>
          </cell>
          <cell r="AA248">
            <v>2</v>
          </cell>
          <cell r="AB248">
            <v>2</v>
          </cell>
          <cell r="AC248">
            <v>7392184</v>
          </cell>
        </row>
        <row r="249">
          <cell r="A249">
            <v>256</v>
          </cell>
          <cell r="B249" t="str">
            <v>井上（雄）</v>
          </cell>
          <cell r="C249" t="str">
            <v>一般競争入札</v>
          </cell>
          <cell r="D249" t="str">
            <v>購入等</v>
          </cell>
          <cell r="E249" t="str">
            <v>病院情報システム一式及び保守業務委託</v>
          </cell>
          <cell r="F249" t="str">
            <v>電子カルテシステム更新・保守</v>
          </cell>
          <cell r="G249" t="str">
            <v>株式会社インテック</v>
          </cell>
          <cell r="H249" t="str">
            <v>東京都江東区豊洲2-2-1</v>
          </cell>
          <cell r="J249">
            <v>45962</v>
          </cell>
          <cell r="K249">
            <v>48518</v>
          </cell>
          <cell r="L249" t="str">
            <v>-</v>
          </cell>
          <cell r="M249">
            <v>45597</v>
          </cell>
          <cell r="N249">
            <v>1740244000</v>
          </cell>
          <cell r="O249">
            <v>48426</v>
          </cell>
          <cell r="P249" t="str">
            <v>●</v>
          </cell>
          <cell r="R249" t="str">
            <v>〇</v>
          </cell>
          <cell r="S249">
            <v>1</v>
          </cell>
          <cell r="T249">
            <v>2</v>
          </cell>
          <cell r="U249" t="str">
            <v>140</v>
          </cell>
          <cell r="V249">
            <v>10620</v>
          </cell>
          <cell r="W249">
            <v>2</v>
          </cell>
          <cell r="Z249" t="str">
            <v>総価契約</v>
          </cell>
          <cell r="AA249">
            <v>2</v>
          </cell>
          <cell r="AB249">
            <v>1</v>
          </cell>
          <cell r="AC249">
            <v>1886244375</v>
          </cell>
        </row>
        <row r="250">
          <cell r="A250">
            <v>257</v>
          </cell>
          <cell r="B250" t="str">
            <v>井上（雄）</v>
          </cell>
          <cell r="C250" t="str">
            <v>競争性を有しない随意契約</v>
          </cell>
          <cell r="D250" t="str">
            <v>保守</v>
          </cell>
          <cell r="E250" t="str">
            <v>病院情報システム保守契約　一式</v>
          </cell>
          <cell r="F250" t="str">
            <v>電子カルテシステム保守</v>
          </cell>
          <cell r="G250" t="str">
            <v>日本電気株式会社</v>
          </cell>
          <cell r="H250" t="str">
            <v>東京都港区芝四丁目14番１号</v>
          </cell>
          <cell r="J250">
            <v>45597</v>
          </cell>
          <cell r="K250">
            <v>45777</v>
          </cell>
          <cell r="L250" t="str">
            <v>-</v>
          </cell>
          <cell r="M250">
            <v>45596</v>
          </cell>
          <cell r="N250">
            <v>37620000</v>
          </cell>
          <cell r="O250">
            <v>45687</v>
          </cell>
          <cell r="P250" t="str">
            <v>●</v>
          </cell>
          <cell r="R250" t="str">
            <v>〇</v>
          </cell>
          <cell r="S250">
            <v>1</v>
          </cell>
          <cell r="T250">
            <v>2</v>
          </cell>
          <cell r="U250">
            <v>10160</v>
          </cell>
          <cell r="W250">
            <v>6</v>
          </cell>
          <cell r="X250">
            <v>18</v>
          </cell>
          <cell r="Y250" t="str">
            <v>18-3</v>
          </cell>
          <cell r="Z250" t="str">
            <v>総価契約</v>
          </cell>
          <cell r="AC250">
            <v>37620000</v>
          </cell>
        </row>
        <row r="251">
          <cell r="A251">
            <v>258</v>
          </cell>
          <cell r="B251" t="str">
            <v>井上（雄）</v>
          </cell>
          <cell r="C251" t="str">
            <v>競争性を有しない随意契約</v>
          </cell>
          <cell r="D251" t="str">
            <v>賃貸借</v>
          </cell>
          <cell r="E251" t="str">
            <v>複写機賃貸借契約　一式</v>
          </cell>
          <cell r="F251" t="str">
            <v>院内複合機</v>
          </cell>
          <cell r="G251" t="str">
            <v>SMFLレンタル株式会社</v>
          </cell>
          <cell r="H251" t="str">
            <v>東京都千代田区一ツ橋二丁目1番１号</v>
          </cell>
          <cell r="I251" t="str">
            <v>大塚商会　加藤　経由</v>
          </cell>
          <cell r="J251">
            <v>45597</v>
          </cell>
          <cell r="K251">
            <v>45961</v>
          </cell>
          <cell r="L251" t="str">
            <v>-</v>
          </cell>
          <cell r="M251">
            <v>45596</v>
          </cell>
          <cell r="N251">
            <v>5634420</v>
          </cell>
          <cell r="O251">
            <v>45869</v>
          </cell>
          <cell r="P251" t="str">
            <v>●</v>
          </cell>
          <cell r="Q251" t="str">
            <v>再リース</v>
          </cell>
          <cell r="R251" t="str">
            <v>○</v>
          </cell>
          <cell r="S251">
            <v>2</v>
          </cell>
          <cell r="T251">
            <v>2</v>
          </cell>
          <cell r="U251">
            <v>10340</v>
          </cell>
          <cell r="W251">
            <v>6</v>
          </cell>
          <cell r="X251">
            <v>18</v>
          </cell>
          <cell r="Y251" t="str">
            <v>18-10</v>
          </cell>
          <cell r="Z251" t="str">
            <v>単価契約</v>
          </cell>
          <cell r="AA251" t="str">
            <v>-</v>
          </cell>
          <cell r="AB251" t="str">
            <v>-</v>
          </cell>
          <cell r="AC251">
            <v>5634420</v>
          </cell>
        </row>
        <row r="252">
          <cell r="A252">
            <v>215</v>
          </cell>
          <cell r="B252" t="str">
            <v>井上（雄）</v>
          </cell>
          <cell r="C252" t="str">
            <v>少額随意契約</v>
          </cell>
          <cell r="D252" t="str">
            <v>役務</v>
          </cell>
          <cell r="E252" t="str">
            <v>人事労務クラウドソフト（年末調整・労務）利用契約　一式</v>
          </cell>
          <cell r="F252" t="str">
            <v>年末調整の電子申請</v>
          </cell>
          <cell r="G252" t="str">
            <v>株式会社エフアンドエム</v>
          </cell>
          <cell r="J252">
            <v>45566</v>
          </cell>
          <cell r="K252">
            <v>45900</v>
          </cell>
          <cell r="L252" t="str">
            <v>-</v>
          </cell>
          <cell r="M252">
            <v>45561</v>
          </cell>
          <cell r="N252">
            <v>467060</v>
          </cell>
          <cell r="O252">
            <v>45626</v>
          </cell>
          <cell r="Q252" t="str">
            <v>自動更新のため注意</v>
          </cell>
          <cell r="R252" t="str">
            <v>×</v>
          </cell>
        </row>
        <row r="253">
          <cell r="A253">
            <v>260</v>
          </cell>
          <cell r="B253" t="str">
            <v>中岡</v>
          </cell>
          <cell r="C253" t="str">
            <v>競争性を有しない随意契約</v>
          </cell>
          <cell r="D253" t="str">
            <v>役務</v>
          </cell>
          <cell r="E253" t="str">
            <v>地域医療連携の会開催費用　一式</v>
          </cell>
          <cell r="F253" t="str">
            <v>地域医療連携の会</v>
          </cell>
          <cell r="G253" t="str">
            <v>国際ホテル株式会社ホテルエミシア東京立川</v>
          </cell>
          <cell r="H253" t="str">
            <v>東京都立川市曙町2-14-16</v>
          </cell>
          <cell r="L253">
            <v>45601</v>
          </cell>
          <cell r="M253">
            <v>45555</v>
          </cell>
          <cell r="N253">
            <v>3746450</v>
          </cell>
          <cell r="O253" t="str">
            <v/>
          </cell>
          <cell r="P253" t="str">
            <v>●</v>
          </cell>
          <cell r="R253" t="str">
            <v>○</v>
          </cell>
          <cell r="S253">
            <v>2</v>
          </cell>
          <cell r="T253">
            <v>2</v>
          </cell>
          <cell r="U253" t="str">
            <v>1160</v>
          </cell>
          <cell r="W253">
            <v>6</v>
          </cell>
          <cell r="X253">
            <v>5</v>
          </cell>
          <cell r="Y253" t="str">
            <v>5-2</v>
          </cell>
          <cell r="Z253" t="str">
            <v>総価契約</v>
          </cell>
          <cell r="AA253" t="str">
            <v>-</v>
          </cell>
          <cell r="AB253" t="str">
            <v>-</v>
          </cell>
          <cell r="AC253">
            <v>3746450</v>
          </cell>
        </row>
        <row r="254">
          <cell r="A254">
            <v>261</v>
          </cell>
          <cell r="B254" t="str">
            <v>井上（紳）</v>
          </cell>
          <cell r="C254" t="str">
            <v>一般競争入札</v>
          </cell>
          <cell r="D254" t="str">
            <v>工事</v>
          </cell>
          <cell r="E254" t="str">
            <v>個人防護具保管施設の整備工事</v>
          </cell>
          <cell r="F254" t="str">
            <v>災害備蓄倉庫に係る改修</v>
          </cell>
          <cell r="G254" t="str">
            <v>株式会社コイヌマ</v>
          </cell>
          <cell r="H254" t="str">
            <v>東京都立川市高松町1-17-26</v>
          </cell>
          <cell r="J254">
            <v>45583</v>
          </cell>
          <cell r="K254">
            <v>45747</v>
          </cell>
          <cell r="L254" t="str">
            <v>-</v>
          </cell>
          <cell r="M254">
            <v>45583</v>
          </cell>
          <cell r="N254">
            <v>3476000</v>
          </cell>
          <cell r="O254">
            <v>45657</v>
          </cell>
          <cell r="R254" t="str">
            <v>○</v>
          </cell>
          <cell r="S254">
            <v>2</v>
          </cell>
          <cell r="T254">
            <v>1</v>
          </cell>
          <cell r="U254" t="str">
            <v>10510</v>
          </cell>
          <cell r="W254">
            <v>1</v>
          </cell>
          <cell r="Z254" t="str">
            <v>総価契約</v>
          </cell>
          <cell r="AA254">
            <v>1</v>
          </cell>
          <cell r="AB254">
            <v>1</v>
          </cell>
          <cell r="AC254">
            <v>3941336</v>
          </cell>
        </row>
        <row r="255">
          <cell r="A255">
            <v>262</v>
          </cell>
          <cell r="B255" t="str">
            <v>山口</v>
          </cell>
          <cell r="C255" t="str">
            <v>競争性を有しない随意契約</v>
          </cell>
          <cell r="D255" t="str">
            <v>修繕</v>
          </cell>
          <cell r="E255" t="str">
            <v>超音波画像診断装置（SonoSite）修理一式</v>
          </cell>
          <cell r="F255" t="str">
            <v>医療機器修繕</v>
          </cell>
          <cell r="G255" t="str">
            <v>株式会社イノメディックス</v>
          </cell>
          <cell r="H255" t="str">
            <v>東京都国立市冨士見台2-35-5</v>
          </cell>
          <cell r="J255">
            <v>45609</v>
          </cell>
          <cell r="K255">
            <v>45653</v>
          </cell>
          <cell r="L255">
            <v>45653</v>
          </cell>
          <cell r="M255">
            <v>45609</v>
          </cell>
          <cell r="N255">
            <v>2915000</v>
          </cell>
          <cell r="O255">
            <v>45562</v>
          </cell>
          <cell r="P255" t="str">
            <v>●</v>
          </cell>
          <cell r="R255" t="str">
            <v>〇</v>
          </cell>
          <cell r="S255">
            <v>2</v>
          </cell>
          <cell r="T255">
            <v>2</v>
          </cell>
          <cell r="U255" t="str">
            <v>10510</v>
          </cell>
          <cell r="W255">
            <v>6</v>
          </cell>
          <cell r="X255">
            <v>18</v>
          </cell>
          <cell r="Y255" t="str">
            <v>18-4</v>
          </cell>
          <cell r="Z255" t="str">
            <v>総価契約</v>
          </cell>
          <cell r="AA255" t="str">
            <v>-</v>
          </cell>
          <cell r="AB255" t="str">
            <v>-</v>
          </cell>
          <cell r="AC255">
            <v>3003000</v>
          </cell>
        </row>
        <row r="256">
          <cell r="A256">
            <v>263</v>
          </cell>
          <cell r="B256" t="str">
            <v>山口</v>
          </cell>
          <cell r="C256" t="str">
            <v>競争性を有しない随意契約</v>
          </cell>
          <cell r="D256" t="str">
            <v>保守</v>
          </cell>
          <cell r="E256" t="str">
            <v>中型搬送設備保守契約</v>
          </cell>
          <cell r="F256" t="str">
            <v>医薬品・カルテ等を運ぶ中型搬送設備</v>
          </cell>
          <cell r="G256" t="str">
            <v>シンフォニアエンジニアリング株式会社</v>
          </cell>
          <cell r="H256" t="str">
            <v>東京都新宿区西新宿2-7-1</v>
          </cell>
          <cell r="J256">
            <v>45627</v>
          </cell>
          <cell r="K256">
            <v>45991</v>
          </cell>
          <cell r="L256" t="str">
            <v>-</v>
          </cell>
          <cell r="M256">
            <v>45616</v>
          </cell>
          <cell r="N256">
            <v>1529000</v>
          </cell>
          <cell r="O256">
            <v>45899</v>
          </cell>
          <cell r="P256" t="str">
            <v>●</v>
          </cell>
          <cell r="R256" t="str">
            <v>〇</v>
          </cell>
          <cell r="T256">
            <v>2</v>
          </cell>
          <cell r="U256" t="str">
            <v>10160</v>
          </cell>
          <cell r="W256">
            <v>6</v>
          </cell>
          <cell r="X256">
            <v>18</v>
          </cell>
          <cell r="Y256" t="str">
            <v>18-4</v>
          </cell>
          <cell r="Z256" t="str">
            <v>総価契約</v>
          </cell>
          <cell r="AA256" t="str">
            <v>-</v>
          </cell>
          <cell r="AB256" t="str">
            <v>-</v>
          </cell>
          <cell r="AC256">
            <v>1529000</v>
          </cell>
        </row>
        <row r="257">
          <cell r="A257">
            <v>264</v>
          </cell>
          <cell r="B257" t="str">
            <v>藤田</v>
          </cell>
          <cell r="C257" t="str">
            <v>一般競争入札</v>
          </cell>
          <cell r="D257" t="str">
            <v>購入等</v>
          </cell>
          <cell r="E257" t="str">
            <v>全自動遺伝子解析装置　一式</v>
          </cell>
          <cell r="F257" t="str">
            <v>医療機器購入</v>
          </cell>
          <cell r="G257" t="str">
            <v>アズサイエンス株式会社</v>
          </cell>
          <cell r="H257" t="str">
            <v>東京都江東区石島２番ImasRiverside 2F</v>
          </cell>
          <cell r="J257">
            <v>45610</v>
          </cell>
          <cell r="L257">
            <v>45747</v>
          </cell>
          <cell r="M257">
            <v>45610</v>
          </cell>
          <cell r="N257">
            <v>5478000</v>
          </cell>
          <cell r="O257" t="str">
            <v/>
          </cell>
          <cell r="P257" t="str">
            <v>●</v>
          </cell>
          <cell r="R257" t="str">
            <v>〇</v>
          </cell>
          <cell r="S257">
            <v>2</v>
          </cell>
          <cell r="T257">
            <v>2</v>
          </cell>
          <cell r="U257" t="str">
            <v>120</v>
          </cell>
          <cell r="W257">
            <v>1</v>
          </cell>
          <cell r="Z257" t="str">
            <v>総価契約</v>
          </cell>
          <cell r="AA257">
            <v>2</v>
          </cell>
          <cell r="AB257">
            <v>1</v>
          </cell>
          <cell r="AC257">
            <v>5819814</v>
          </cell>
        </row>
        <row r="258">
          <cell r="A258">
            <v>265</v>
          </cell>
          <cell r="B258" t="str">
            <v>中岡</v>
          </cell>
          <cell r="C258" t="str">
            <v>一般競争入札</v>
          </cell>
          <cell r="D258" t="str">
            <v>購入等</v>
          </cell>
          <cell r="E258" t="str">
            <v>医薬品単価契約　フェンタニル注射液0.1mg「テルモ」　外２件</v>
          </cell>
          <cell r="F258" t="str">
            <v>医薬品</v>
          </cell>
          <cell r="G258" t="str">
            <v>東邦薬品株式会社</v>
          </cell>
          <cell r="H258" t="str">
            <v>東京都世田谷区代沢五丁目2番1号</v>
          </cell>
          <cell r="J258">
            <v>45627</v>
          </cell>
          <cell r="K258">
            <v>45930</v>
          </cell>
          <cell r="L258" t="str">
            <v>-</v>
          </cell>
          <cell r="M258">
            <v>45625</v>
          </cell>
          <cell r="N258">
            <v>12087174</v>
          </cell>
          <cell r="O258">
            <v>45838</v>
          </cell>
          <cell r="R258" t="str">
            <v>〇</v>
          </cell>
          <cell r="S258">
            <v>2</v>
          </cell>
          <cell r="T258">
            <v>2</v>
          </cell>
          <cell r="U258">
            <v>10010</v>
          </cell>
          <cell r="W258">
            <v>1</v>
          </cell>
          <cell r="X258" t="str">
            <v>-</v>
          </cell>
          <cell r="Y258" t="str">
            <v>-</v>
          </cell>
          <cell r="Z258" t="str">
            <v>単価契約</v>
          </cell>
          <cell r="AA258">
            <v>5</v>
          </cell>
          <cell r="AB258">
            <v>2</v>
          </cell>
          <cell r="AC258">
            <v>12087174</v>
          </cell>
        </row>
        <row r="259">
          <cell r="A259">
            <v>266</v>
          </cell>
          <cell r="B259" t="str">
            <v>中岡</v>
          </cell>
          <cell r="C259" t="str">
            <v>一般競争入札</v>
          </cell>
          <cell r="D259" t="str">
            <v>購入等</v>
          </cell>
          <cell r="E259" t="str">
            <v>医薬品単価契約　ナノゾラ皮下注30mgシリンジ　外１件</v>
          </cell>
          <cell r="F259" t="str">
            <v>医薬品</v>
          </cell>
          <cell r="G259" t="str">
            <v>酒井薬品株式会社</v>
          </cell>
          <cell r="H259" t="str">
            <v>東京都八王子市高倉町5-7</v>
          </cell>
          <cell r="J259">
            <v>45627</v>
          </cell>
          <cell r="K259">
            <v>45930</v>
          </cell>
          <cell r="L259" t="str">
            <v>-</v>
          </cell>
          <cell r="M259">
            <v>45625</v>
          </cell>
          <cell r="N259">
            <v>6494950.0000000009</v>
          </cell>
          <cell r="O259">
            <v>45838</v>
          </cell>
          <cell r="R259" t="str">
            <v>〇</v>
          </cell>
          <cell r="S259">
            <v>2</v>
          </cell>
          <cell r="T259">
            <v>2</v>
          </cell>
          <cell r="U259">
            <v>10010</v>
          </cell>
          <cell r="W259">
            <v>1</v>
          </cell>
          <cell r="X259" t="str">
            <v>-</v>
          </cell>
          <cell r="Y259" t="str">
            <v>-</v>
          </cell>
          <cell r="Z259" t="str">
            <v>単価契約</v>
          </cell>
          <cell r="AA259">
            <v>5</v>
          </cell>
          <cell r="AB259">
            <v>1</v>
          </cell>
          <cell r="AC259">
            <v>6494950.0000000009</v>
          </cell>
        </row>
        <row r="260">
          <cell r="A260">
            <v>267</v>
          </cell>
          <cell r="B260" t="str">
            <v>中岡</v>
          </cell>
          <cell r="C260" t="str">
            <v>一般競争入札</v>
          </cell>
          <cell r="D260" t="str">
            <v>購入等</v>
          </cell>
          <cell r="E260" t="str">
            <v>医薬品単価契約　サブパック血液ろ過用補充液-Bi　外３件</v>
          </cell>
          <cell r="F260" t="str">
            <v>医薬品</v>
          </cell>
          <cell r="G260" t="str">
            <v>株式会社スズケン</v>
          </cell>
          <cell r="H260" t="str">
            <v>東京都府中市四谷六丁目１３番地の１０</v>
          </cell>
          <cell r="J260">
            <v>45627</v>
          </cell>
          <cell r="K260">
            <v>45930</v>
          </cell>
          <cell r="L260" t="str">
            <v>-</v>
          </cell>
          <cell r="M260">
            <v>45625</v>
          </cell>
          <cell r="N260">
            <v>17500464.300000001</v>
          </cell>
          <cell r="O260">
            <v>45838</v>
          </cell>
          <cell r="R260" t="str">
            <v>〇</v>
          </cell>
          <cell r="S260">
            <v>2</v>
          </cell>
          <cell r="T260">
            <v>2</v>
          </cell>
          <cell r="U260">
            <v>10010</v>
          </cell>
          <cell r="W260">
            <v>1</v>
          </cell>
          <cell r="X260" t="str">
            <v>-</v>
          </cell>
          <cell r="Y260" t="str">
            <v>-</v>
          </cell>
          <cell r="Z260" t="str">
            <v>単価契約</v>
          </cell>
          <cell r="AA260">
            <v>5</v>
          </cell>
          <cell r="AB260">
            <v>1</v>
          </cell>
          <cell r="AC260">
            <v>17500464.300000001</v>
          </cell>
        </row>
        <row r="261">
          <cell r="A261">
            <v>268</v>
          </cell>
          <cell r="B261" t="str">
            <v>山口</v>
          </cell>
          <cell r="C261" t="str">
            <v>一般競争入札</v>
          </cell>
          <cell r="D261" t="str">
            <v>購入等</v>
          </cell>
          <cell r="E261" t="str">
            <v>精白米単価契約（下半期）</v>
          </cell>
          <cell r="F261" t="str">
            <v>給食材料：米</v>
          </cell>
          <cell r="G261" t="str">
            <v>落合米店</v>
          </cell>
          <cell r="H261" t="str">
            <v>茨城県筑西市乙15</v>
          </cell>
          <cell r="J261">
            <v>45627</v>
          </cell>
          <cell r="K261">
            <v>45777</v>
          </cell>
          <cell r="L261" t="str">
            <v>-</v>
          </cell>
          <cell r="M261">
            <v>45621</v>
          </cell>
          <cell r="N261">
            <v>5378400</v>
          </cell>
          <cell r="O261">
            <v>45687</v>
          </cell>
          <cell r="R261" t="str">
            <v>〇</v>
          </cell>
          <cell r="S261">
            <v>2</v>
          </cell>
          <cell r="T261">
            <v>2</v>
          </cell>
          <cell r="U261" t="str">
            <v>10040</v>
          </cell>
          <cell r="W261">
            <v>1</v>
          </cell>
          <cell r="X261" t="str">
            <v>-</v>
          </cell>
          <cell r="Y261" t="str">
            <v>-</v>
          </cell>
          <cell r="Z261" t="str">
            <v>単価契約</v>
          </cell>
          <cell r="AA261">
            <v>1</v>
          </cell>
          <cell r="AB261">
            <v>1</v>
          </cell>
          <cell r="AC261">
            <v>5655960</v>
          </cell>
        </row>
        <row r="262">
          <cell r="A262">
            <v>269</v>
          </cell>
          <cell r="B262" t="str">
            <v>井上（雄）</v>
          </cell>
          <cell r="C262" t="str">
            <v>少額随意契約</v>
          </cell>
          <cell r="D262" t="str">
            <v>賃貸借</v>
          </cell>
          <cell r="E262" t="str">
            <v>除細動器５台賃貸借</v>
          </cell>
          <cell r="G262" t="str">
            <v>リコーリース株式会社</v>
          </cell>
          <cell r="I262" t="str">
            <v>-</v>
          </cell>
          <cell r="J262">
            <v>45717</v>
          </cell>
          <cell r="K262">
            <v>46081</v>
          </cell>
          <cell r="L262" t="str">
            <v>-</v>
          </cell>
          <cell r="M262" t="str">
            <v>-</v>
          </cell>
          <cell r="N262" t="str">
            <v>-</v>
          </cell>
          <cell r="O262">
            <v>45989</v>
          </cell>
          <cell r="Q262" t="str">
            <v>再リース（ME右田さんに確認）</v>
          </cell>
          <cell r="R262" t="str">
            <v>×</v>
          </cell>
        </row>
        <row r="263">
          <cell r="A263">
            <v>270</v>
          </cell>
          <cell r="B263" t="str">
            <v>井上（雄）</v>
          </cell>
          <cell r="C263" t="str">
            <v>一般競争入札</v>
          </cell>
          <cell r="D263" t="str">
            <v>役務</v>
          </cell>
          <cell r="E263" t="str">
            <v>医事業務等委託　一式</v>
          </cell>
          <cell r="F263" t="str">
            <v>医事業務等委託</v>
          </cell>
          <cell r="I263" t="str">
            <v>支社長代理　西戸</v>
          </cell>
          <cell r="J263">
            <v>45748</v>
          </cell>
          <cell r="K263">
            <v>46843</v>
          </cell>
          <cell r="L263" t="str">
            <v>-</v>
          </cell>
          <cell r="M263">
            <v>45653</v>
          </cell>
          <cell r="N263">
            <v>807840000</v>
          </cell>
          <cell r="O263">
            <v>46568</v>
          </cell>
          <cell r="P263" t="str">
            <v>●</v>
          </cell>
          <cell r="R263" t="str">
            <v>○</v>
          </cell>
          <cell r="S263">
            <v>2</v>
          </cell>
          <cell r="T263">
            <v>2</v>
          </cell>
          <cell r="U263" t="str">
            <v>10140</v>
          </cell>
          <cell r="W263">
            <v>1</v>
          </cell>
          <cell r="X263" t="str">
            <v>-</v>
          </cell>
          <cell r="Y263" t="str">
            <v>-</v>
          </cell>
          <cell r="Z263" t="str">
            <v>総価契約</v>
          </cell>
          <cell r="AA263">
            <v>2</v>
          </cell>
          <cell r="AB263">
            <v>1</v>
          </cell>
          <cell r="AC263">
            <v>813218749.20000005</v>
          </cell>
        </row>
        <row r="264">
          <cell r="A264">
            <v>271</v>
          </cell>
          <cell r="B264" t="str">
            <v>井上（雄）</v>
          </cell>
          <cell r="C264" t="str">
            <v>競争性を有しない随意契約</v>
          </cell>
          <cell r="D264" t="str">
            <v>保守</v>
          </cell>
          <cell r="E264" t="str">
            <v>血管連続撮影装置（B20）保守契約</v>
          </cell>
          <cell r="F264" t="str">
            <v>10室アンギオ装置</v>
          </cell>
          <cell r="G264" t="str">
            <v>株式会社フィリップス・ジャパン</v>
          </cell>
          <cell r="H264" t="str">
            <v>東京都港区港南二丁目13番37号 フィリップスビル</v>
          </cell>
          <cell r="I264" t="str">
            <v>営業　大木</v>
          </cell>
          <cell r="J264">
            <v>45748</v>
          </cell>
          <cell r="K264">
            <v>46843</v>
          </cell>
          <cell r="L264" t="str">
            <v>-</v>
          </cell>
          <cell r="M264">
            <v>45645</v>
          </cell>
          <cell r="N264">
            <v>22770000</v>
          </cell>
          <cell r="O264">
            <v>46752</v>
          </cell>
          <cell r="Q264" t="str">
            <v>共同調達案件</v>
          </cell>
          <cell r="R264" t="str">
            <v>○</v>
          </cell>
          <cell r="S264">
            <v>2</v>
          </cell>
          <cell r="T264">
            <v>2</v>
          </cell>
          <cell r="U264">
            <v>10610</v>
          </cell>
          <cell r="W264">
            <v>6</v>
          </cell>
          <cell r="X264">
            <v>18</v>
          </cell>
          <cell r="Y264" t="str">
            <v>18-4</v>
          </cell>
          <cell r="Z264" t="str">
            <v>総価契約</v>
          </cell>
          <cell r="AA264" t="str">
            <v>-</v>
          </cell>
          <cell r="AB264" t="str">
            <v>-</v>
          </cell>
          <cell r="AC264">
            <v>22770000</v>
          </cell>
        </row>
        <row r="265">
          <cell r="A265">
            <v>272</v>
          </cell>
          <cell r="B265" t="str">
            <v>井上（雄）</v>
          </cell>
          <cell r="C265" t="str">
            <v>競争性を有しない随意契約</v>
          </cell>
          <cell r="D265" t="str">
            <v>保守</v>
          </cell>
          <cell r="E265" t="str">
            <v>血管連続撮影装置（M20）保守契約</v>
          </cell>
          <cell r="F265" t="str">
            <v>9室アンギオ装置</v>
          </cell>
          <cell r="G265" t="str">
            <v>株式会社フィリップス・ジャパン</v>
          </cell>
          <cell r="H265" t="str">
            <v>東京都港区港南二丁目13番37号 フィリップスビル</v>
          </cell>
          <cell r="I265" t="str">
            <v>営業　大木</v>
          </cell>
          <cell r="J265">
            <v>45839</v>
          </cell>
          <cell r="K265">
            <v>46934</v>
          </cell>
          <cell r="L265" t="str">
            <v>-</v>
          </cell>
          <cell r="M265">
            <v>45645</v>
          </cell>
          <cell r="N265">
            <v>17622000</v>
          </cell>
          <cell r="O265">
            <v>46842</v>
          </cell>
          <cell r="Q265" t="str">
            <v>共同調達案件</v>
          </cell>
          <cell r="R265" t="str">
            <v>○</v>
          </cell>
          <cell r="S265">
            <v>2</v>
          </cell>
          <cell r="T265">
            <v>2</v>
          </cell>
          <cell r="U265">
            <v>10610</v>
          </cell>
          <cell r="W265">
            <v>6</v>
          </cell>
          <cell r="X265">
            <v>18</v>
          </cell>
          <cell r="Y265" t="str">
            <v>18-4</v>
          </cell>
          <cell r="Z265" t="str">
            <v>総価契約</v>
          </cell>
          <cell r="AA265" t="str">
            <v>-</v>
          </cell>
          <cell r="AB265" t="str">
            <v>-</v>
          </cell>
          <cell r="AC265">
            <v>17622000</v>
          </cell>
        </row>
        <row r="266">
          <cell r="A266">
            <v>273</v>
          </cell>
          <cell r="B266" t="str">
            <v>井上（雄）</v>
          </cell>
          <cell r="C266" t="str">
            <v>競争性を有しない随意契約</v>
          </cell>
          <cell r="D266" t="str">
            <v>保守</v>
          </cell>
          <cell r="E266" t="str">
            <v>磁気共鳴画像診断装置（1.5T）保守契約</v>
          </cell>
          <cell r="F266" t="str">
            <v>MRI室14</v>
          </cell>
          <cell r="G266" t="str">
            <v>株式会社フィリップス・ジャパン</v>
          </cell>
          <cell r="H266" t="str">
            <v>東京都港区港南二丁目13番37号 フィリップスビル</v>
          </cell>
          <cell r="I266" t="str">
            <v>営業　大木</v>
          </cell>
          <cell r="J266">
            <v>45748</v>
          </cell>
          <cell r="K266">
            <v>46843</v>
          </cell>
          <cell r="L266" t="str">
            <v>-</v>
          </cell>
          <cell r="M266">
            <v>45645</v>
          </cell>
          <cell r="N266">
            <v>20130000</v>
          </cell>
          <cell r="O266">
            <v>46752</v>
          </cell>
          <cell r="Q266" t="str">
            <v>共同調達案件</v>
          </cell>
          <cell r="R266" t="str">
            <v>○</v>
          </cell>
          <cell r="S266">
            <v>2</v>
          </cell>
          <cell r="T266">
            <v>2</v>
          </cell>
          <cell r="U266">
            <v>10610</v>
          </cell>
          <cell r="W266">
            <v>6</v>
          </cell>
          <cell r="X266">
            <v>18</v>
          </cell>
          <cell r="Y266" t="str">
            <v>18-4</v>
          </cell>
          <cell r="Z266" t="str">
            <v>総価契約</v>
          </cell>
          <cell r="AA266" t="str">
            <v>-</v>
          </cell>
          <cell r="AB266" t="str">
            <v>-</v>
          </cell>
          <cell r="AC266">
            <v>20130000</v>
          </cell>
        </row>
        <row r="267">
          <cell r="A267">
            <v>274</v>
          </cell>
          <cell r="B267" t="str">
            <v>井上（雄）</v>
          </cell>
          <cell r="C267" t="str">
            <v>競争性を有しない随意契約</v>
          </cell>
          <cell r="D267" t="str">
            <v>購入等</v>
          </cell>
          <cell r="E267" t="str">
            <v>セーフティプラス　一式
ナーシングスキル　一式</v>
          </cell>
          <cell r="F267" t="str">
            <v>eラーニングツール</v>
          </cell>
          <cell r="G267" t="str">
            <v>エルゼビア・ビー・ブイ</v>
          </cell>
          <cell r="H267" t="str">
            <v>オランダ王国アムステルダム市　ラーダーヴェヒ29</v>
          </cell>
          <cell r="I267" t="str">
            <v>アカウント・サポート・エグゼクティブ　小室</v>
          </cell>
          <cell r="J267">
            <v>45689</v>
          </cell>
          <cell r="K267">
            <v>46053</v>
          </cell>
          <cell r="L267" t="str">
            <v>-</v>
          </cell>
          <cell r="M267">
            <v>45681</v>
          </cell>
          <cell r="N267">
            <v>2171620</v>
          </cell>
          <cell r="O267">
            <v>45961</v>
          </cell>
          <cell r="P267" t="str">
            <v>●</v>
          </cell>
          <cell r="R267" t="str">
            <v>○</v>
          </cell>
          <cell r="S267">
            <v>2</v>
          </cell>
          <cell r="T267">
            <v>2</v>
          </cell>
          <cell r="U267">
            <v>11010</v>
          </cell>
          <cell r="W267">
            <v>6</v>
          </cell>
          <cell r="X267">
            <v>12</v>
          </cell>
          <cell r="Y267">
            <v>38</v>
          </cell>
          <cell r="Z267" t="str">
            <v>総価契約</v>
          </cell>
          <cell r="AA267" t="str">
            <v>-</v>
          </cell>
          <cell r="AB267" t="str">
            <v>-</v>
          </cell>
          <cell r="AC267">
            <v>2171620</v>
          </cell>
        </row>
        <row r="268">
          <cell r="A268">
            <v>275</v>
          </cell>
          <cell r="B268" t="str">
            <v>井上（雄）</v>
          </cell>
          <cell r="C268" t="str">
            <v>競争性を有しない随意契約</v>
          </cell>
          <cell r="D268" t="str">
            <v>役務</v>
          </cell>
          <cell r="E268" t="str">
            <v>電子カルテ更新に伴う循環器動画サーバー改修作業</v>
          </cell>
          <cell r="G268" t="str">
            <v>株式会社フィリップス・ジャパン</v>
          </cell>
          <cell r="H268" t="str">
            <v>東京都港区港南二丁目13番37号 フィリップスビル</v>
          </cell>
          <cell r="J268">
            <v>45644</v>
          </cell>
          <cell r="L268">
            <v>45961</v>
          </cell>
          <cell r="M268">
            <v>45644</v>
          </cell>
          <cell r="N268">
            <v>12100000</v>
          </cell>
          <cell r="O268" t="str">
            <v/>
          </cell>
          <cell r="P268" t="str">
            <v>●</v>
          </cell>
          <cell r="R268" t="str">
            <v>○</v>
          </cell>
          <cell r="S268">
            <v>2</v>
          </cell>
          <cell r="T268">
            <v>2</v>
          </cell>
          <cell r="U268" t="str">
            <v>10620</v>
          </cell>
          <cell r="W268">
            <v>6</v>
          </cell>
          <cell r="X268">
            <v>18</v>
          </cell>
          <cell r="Y268" t="str">
            <v>18-3</v>
          </cell>
          <cell r="Z268" t="str">
            <v>総価契約</v>
          </cell>
          <cell r="AA268" t="str">
            <v>-</v>
          </cell>
          <cell r="AB268" t="str">
            <v>-</v>
          </cell>
          <cell r="AC268">
            <v>14300000</v>
          </cell>
        </row>
        <row r="269">
          <cell r="A269">
            <v>276</v>
          </cell>
          <cell r="B269" t="str">
            <v>井上（紳）</v>
          </cell>
          <cell r="C269" t="str">
            <v>少額随意契約</v>
          </cell>
          <cell r="D269" t="str">
            <v>工事</v>
          </cell>
          <cell r="E269" t="str">
            <v>ヘリポート改修整備工事</v>
          </cell>
          <cell r="G269" t="str">
            <v>株式会社新建工房</v>
          </cell>
          <cell r="H269" t="str">
            <v>東京都青梅市谷野45-8</v>
          </cell>
          <cell r="J269">
            <v>45632</v>
          </cell>
          <cell r="K269">
            <v>45747</v>
          </cell>
          <cell r="L269" t="str">
            <v>-</v>
          </cell>
          <cell r="M269">
            <v>45632</v>
          </cell>
          <cell r="N269">
            <v>2482040</v>
          </cell>
          <cell r="O269">
            <v>45657</v>
          </cell>
          <cell r="R269" t="str">
            <v>○</v>
          </cell>
          <cell r="S269">
            <v>2</v>
          </cell>
          <cell r="T269">
            <v>1</v>
          </cell>
          <cell r="U269">
            <v>10510</v>
          </cell>
          <cell r="W269">
            <v>6</v>
          </cell>
          <cell r="X269" t="str">
            <v>-</v>
          </cell>
          <cell r="Y269" t="str">
            <v>-</v>
          </cell>
          <cell r="Z269" t="str">
            <v>総価契約</v>
          </cell>
          <cell r="AA269" t="str">
            <v>-</v>
          </cell>
          <cell r="AB269" t="str">
            <v>-</v>
          </cell>
          <cell r="AC269">
            <v>2482040</v>
          </cell>
        </row>
        <row r="270">
          <cell r="A270">
            <v>277</v>
          </cell>
          <cell r="B270" t="str">
            <v>井上（紳）</v>
          </cell>
          <cell r="C270" t="str">
            <v>少額随意契約</v>
          </cell>
          <cell r="D270" t="str">
            <v>工事</v>
          </cell>
          <cell r="E270" t="str">
            <v>会議室床改修整備工事</v>
          </cell>
          <cell r="G270" t="str">
            <v>株式会社新建工房</v>
          </cell>
          <cell r="H270" t="str">
            <v>東京都青梅市谷野45-8</v>
          </cell>
          <cell r="J270">
            <v>45632</v>
          </cell>
          <cell r="K270">
            <v>45747</v>
          </cell>
          <cell r="L270" t="str">
            <v>-</v>
          </cell>
          <cell r="M270">
            <v>45632</v>
          </cell>
          <cell r="N270">
            <v>2385295</v>
          </cell>
          <cell r="O270">
            <v>45657</v>
          </cell>
          <cell r="R270" t="str">
            <v>○</v>
          </cell>
          <cell r="S270">
            <v>2</v>
          </cell>
          <cell r="T270">
            <v>1</v>
          </cell>
          <cell r="U270">
            <v>10510</v>
          </cell>
          <cell r="W270">
            <v>6</v>
          </cell>
          <cell r="X270" t="str">
            <v>-</v>
          </cell>
          <cell r="Y270" t="str">
            <v>-</v>
          </cell>
          <cell r="Z270" t="str">
            <v>総価契約</v>
          </cell>
          <cell r="AA270" t="str">
            <v>-</v>
          </cell>
          <cell r="AB270" t="str">
            <v>-</v>
          </cell>
          <cell r="AC270">
            <v>2385295</v>
          </cell>
        </row>
        <row r="271">
          <cell r="A271">
            <v>278</v>
          </cell>
          <cell r="B271" t="str">
            <v>井上（紳）</v>
          </cell>
          <cell r="C271" t="str">
            <v>少額随意契約</v>
          </cell>
          <cell r="D271" t="str">
            <v>工事</v>
          </cell>
          <cell r="E271" t="str">
            <v>e-ラーニング設備改修整備工事</v>
          </cell>
          <cell r="G271" t="str">
            <v>株式会社山中工務店</v>
          </cell>
          <cell r="H271" t="str">
            <v>東京都東大和市高木3-347-85</v>
          </cell>
          <cell r="J271">
            <v>45632</v>
          </cell>
          <cell r="K271">
            <v>45747</v>
          </cell>
          <cell r="L271" t="str">
            <v>-</v>
          </cell>
          <cell r="M271">
            <v>45632</v>
          </cell>
          <cell r="N271">
            <v>2106040</v>
          </cell>
          <cell r="O271">
            <v>45657</v>
          </cell>
          <cell r="R271" t="str">
            <v>○</v>
          </cell>
          <cell r="S271">
            <v>2</v>
          </cell>
          <cell r="T271">
            <v>1</v>
          </cell>
          <cell r="U271">
            <v>10510</v>
          </cell>
          <cell r="W271">
            <v>6</v>
          </cell>
          <cell r="X271" t="str">
            <v>-</v>
          </cell>
          <cell r="Y271" t="str">
            <v>-</v>
          </cell>
          <cell r="Z271" t="str">
            <v>総価契約</v>
          </cell>
          <cell r="AA271" t="str">
            <v>-</v>
          </cell>
          <cell r="AB271" t="str">
            <v>-</v>
          </cell>
          <cell r="AC271">
            <v>2106040</v>
          </cell>
        </row>
        <row r="272">
          <cell r="A272">
            <v>279</v>
          </cell>
          <cell r="B272" t="str">
            <v>井上（紳）</v>
          </cell>
          <cell r="C272" t="str">
            <v>一般競争入札</v>
          </cell>
          <cell r="D272" t="str">
            <v>工事</v>
          </cell>
          <cell r="E272" t="str">
            <v>病室及びトイレ感染症対策整備工事</v>
          </cell>
          <cell r="G272" t="str">
            <v>株式会社山中工務店</v>
          </cell>
          <cell r="H272" t="str">
            <v>東京都東大和市高木3-347-85</v>
          </cell>
          <cell r="L272">
            <v>45747</v>
          </cell>
          <cell r="M272">
            <v>45646</v>
          </cell>
          <cell r="N272">
            <v>25190000</v>
          </cell>
          <cell r="O272" t="str">
            <v/>
          </cell>
          <cell r="R272" t="str">
            <v>○</v>
          </cell>
          <cell r="S272">
            <v>2</v>
          </cell>
          <cell r="T272">
            <v>1</v>
          </cell>
          <cell r="U272">
            <v>10510</v>
          </cell>
          <cell r="W272">
            <v>1</v>
          </cell>
          <cell r="X272" t="str">
            <v>-</v>
          </cell>
          <cell r="Y272" t="str">
            <v>-</v>
          </cell>
          <cell r="Z272" t="str">
            <v>総価契約</v>
          </cell>
          <cell r="AA272">
            <v>3</v>
          </cell>
          <cell r="AB272">
            <v>1</v>
          </cell>
          <cell r="AC272">
            <v>25299849</v>
          </cell>
        </row>
        <row r="273">
          <cell r="A273">
            <v>280</v>
          </cell>
          <cell r="B273" t="str">
            <v>井上（紳）</v>
          </cell>
          <cell r="C273" t="str">
            <v>一般競争入札</v>
          </cell>
          <cell r="D273" t="str">
            <v>工事</v>
          </cell>
          <cell r="E273" t="str">
            <v>外来等手摺修繕工事</v>
          </cell>
          <cell r="G273" t="str">
            <v>株式会社山中工務店</v>
          </cell>
          <cell r="H273" t="str">
            <v>東京都東大和市高木3-347-85</v>
          </cell>
          <cell r="L273">
            <v>45747</v>
          </cell>
          <cell r="M273">
            <v>45646</v>
          </cell>
          <cell r="N273">
            <v>4400000</v>
          </cell>
          <cell r="O273" t="str">
            <v/>
          </cell>
          <cell r="R273" t="str">
            <v>○</v>
          </cell>
          <cell r="S273">
            <v>2</v>
          </cell>
          <cell r="T273">
            <v>1</v>
          </cell>
          <cell r="U273">
            <v>10510</v>
          </cell>
          <cell r="W273">
            <v>1</v>
          </cell>
          <cell r="X273" t="str">
            <v>-</v>
          </cell>
          <cell r="Y273" t="str">
            <v>-</v>
          </cell>
          <cell r="Z273" t="str">
            <v>総価契約</v>
          </cell>
          <cell r="AA273">
            <v>2</v>
          </cell>
          <cell r="AB273">
            <v>1</v>
          </cell>
          <cell r="AC273">
            <v>4586872</v>
          </cell>
        </row>
        <row r="274">
          <cell r="A274">
            <v>281</v>
          </cell>
          <cell r="B274" t="str">
            <v>山口</v>
          </cell>
          <cell r="C274" t="str">
            <v>競争性を有しない随意契約</v>
          </cell>
          <cell r="D274" t="str">
            <v>修繕</v>
          </cell>
          <cell r="E274" t="str">
            <v>超音波画像診断装置（Xario200）修理一式</v>
          </cell>
          <cell r="F274" t="str">
            <v>医療機器修繕</v>
          </cell>
          <cell r="G274" t="str">
            <v>株式会社イノメディックス</v>
          </cell>
          <cell r="H274" t="str">
            <v>東京都文京区湯島2-16-11</v>
          </cell>
          <cell r="J274">
            <v>45632</v>
          </cell>
          <cell r="K274">
            <v>45688</v>
          </cell>
          <cell r="L274">
            <v>45688</v>
          </cell>
          <cell r="M274">
            <v>45632</v>
          </cell>
          <cell r="N274">
            <v>3630000</v>
          </cell>
          <cell r="O274">
            <v>45596</v>
          </cell>
          <cell r="P274" t="str">
            <v>●</v>
          </cell>
          <cell r="R274" t="str">
            <v>○</v>
          </cell>
          <cell r="S274">
            <v>2</v>
          </cell>
          <cell r="T274">
            <v>2</v>
          </cell>
          <cell r="U274" t="str">
            <v>10510</v>
          </cell>
          <cell r="W274">
            <v>6</v>
          </cell>
          <cell r="X274">
            <v>18</v>
          </cell>
          <cell r="Y274" t="str">
            <v>18-4</v>
          </cell>
          <cell r="Z274" t="str">
            <v>総価契約</v>
          </cell>
          <cell r="AA274" t="str">
            <v>-</v>
          </cell>
          <cell r="AB274" t="str">
            <v>-</v>
          </cell>
          <cell r="AC274">
            <v>3674000</v>
          </cell>
        </row>
        <row r="275">
          <cell r="A275">
            <v>282</v>
          </cell>
          <cell r="B275" t="str">
            <v>山口</v>
          </cell>
          <cell r="C275" t="str">
            <v>競争性を有しない随意契約</v>
          </cell>
          <cell r="D275" t="str">
            <v>修繕</v>
          </cell>
          <cell r="E275" t="str">
            <v>空調自動制御装置修繕　一式</v>
          </cell>
          <cell r="F275" t="str">
            <v>空調自動制御コントローラー修繕</v>
          </cell>
          <cell r="G275" t="str">
            <v>日本電技株式会社</v>
          </cell>
          <cell r="H275" t="str">
            <v>東京都立川市錦町3-1-4</v>
          </cell>
          <cell r="J275">
            <v>45639</v>
          </cell>
          <cell r="K275">
            <v>45747</v>
          </cell>
          <cell r="L275">
            <v>45747</v>
          </cell>
          <cell r="M275">
            <v>45639</v>
          </cell>
          <cell r="N275">
            <v>1958000</v>
          </cell>
          <cell r="O275">
            <v>45657</v>
          </cell>
          <cell r="P275" t="str">
            <v>●</v>
          </cell>
          <cell r="R275" t="str">
            <v>○</v>
          </cell>
          <cell r="S275">
            <v>2</v>
          </cell>
          <cell r="T275">
            <v>2</v>
          </cell>
          <cell r="U275" t="str">
            <v>10510</v>
          </cell>
          <cell r="W275">
            <v>6</v>
          </cell>
          <cell r="X275">
            <v>18</v>
          </cell>
          <cell r="Y275" t="str">
            <v>18-4</v>
          </cell>
          <cell r="Z275" t="str">
            <v>総価契約</v>
          </cell>
          <cell r="AA275" t="str">
            <v>-</v>
          </cell>
          <cell r="AB275" t="str">
            <v>-</v>
          </cell>
          <cell r="AC275">
            <v>1980000</v>
          </cell>
        </row>
        <row r="276">
          <cell r="A276">
            <v>283</v>
          </cell>
          <cell r="B276" t="str">
            <v>井上（雄）</v>
          </cell>
          <cell r="C276" t="str">
            <v>一般競争入札</v>
          </cell>
          <cell r="D276" t="str">
            <v>物品</v>
          </cell>
          <cell r="E276" t="str">
            <v>高圧蒸気滅菌装置　一式</v>
          </cell>
          <cell r="G276" t="str">
            <v>株式会社ウイルケア</v>
          </cell>
          <cell r="H276" t="str">
            <v>東京都立川市錦町4-5-3</v>
          </cell>
          <cell r="J276" t="str">
            <v>-</v>
          </cell>
          <cell r="K276" t="str">
            <v>-</v>
          </cell>
          <cell r="L276">
            <v>45747</v>
          </cell>
          <cell r="M276">
            <v>45653</v>
          </cell>
          <cell r="N276">
            <v>15730000</v>
          </cell>
          <cell r="O276" t="e">
            <v>#VALUE!</v>
          </cell>
          <cell r="R276" t="str">
            <v>○</v>
          </cell>
          <cell r="S276">
            <v>2</v>
          </cell>
          <cell r="T276">
            <v>2</v>
          </cell>
          <cell r="U276" t="str">
            <v>140</v>
          </cell>
          <cell r="W276">
            <v>1</v>
          </cell>
          <cell r="X276" t="str">
            <v>-</v>
          </cell>
          <cell r="Y276" t="str">
            <v>-</v>
          </cell>
          <cell r="Z276" t="str">
            <v>総価契約</v>
          </cell>
          <cell r="AA276">
            <v>2</v>
          </cell>
          <cell r="AB276">
            <v>2</v>
          </cell>
          <cell r="AC276">
            <v>15887135</v>
          </cell>
        </row>
        <row r="277">
          <cell r="A277">
            <v>284</v>
          </cell>
          <cell r="B277" t="str">
            <v>山口</v>
          </cell>
          <cell r="C277" t="str">
            <v>競争性を有しない随意契約</v>
          </cell>
          <cell r="D277" t="str">
            <v>購入等</v>
          </cell>
          <cell r="E277" t="str">
            <v>Up To Date　一式</v>
          </cell>
          <cell r="F277" t="str">
            <v>医療系オンラインジャーナル</v>
          </cell>
          <cell r="G277" t="str">
            <v>株式会社ウォルターズ・クルワー・ヘルスジャパン</v>
          </cell>
          <cell r="H277" t="str">
            <v>東京都港区三田1-3-31ﾌｫｰｷｬｽﾄ三田5F</v>
          </cell>
          <cell r="J277">
            <v>45717</v>
          </cell>
          <cell r="K277">
            <v>46081</v>
          </cell>
          <cell r="L277" t="str">
            <v>-</v>
          </cell>
          <cell r="M277">
            <v>45717</v>
          </cell>
          <cell r="N277">
            <v>3724170</v>
          </cell>
          <cell r="O277">
            <v>45989</v>
          </cell>
          <cell r="P277" t="str">
            <v>●</v>
          </cell>
          <cell r="R277" t="str">
            <v>〇</v>
          </cell>
          <cell r="S277">
            <v>2</v>
          </cell>
          <cell r="T277">
            <v>2</v>
          </cell>
          <cell r="U277" t="str">
            <v>11010</v>
          </cell>
          <cell r="W277">
            <v>6</v>
          </cell>
          <cell r="X277">
            <v>12</v>
          </cell>
          <cell r="Y277">
            <v>38</v>
          </cell>
          <cell r="Z277" t="str">
            <v>総価契約</v>
          </cell>
          <cell r="AA277" t="str">
            <v>-</v>
          </cell>
          <cell r="AB277" t="str">
            <v>-</v>
          </cell>
          <cell r="AC277">
            <v>3724169.9</v>
          </cell>
        </row>
        <row r="278">
          <cell r="A278">
            <v>285</v>
          </cell>
          <cell r="B278" t="str">
            <v>山口</v>
          </cell>
          <cell r="C278" t="str">
            <v>競争性を有しない随意契約</v>
          </cell>
          <cell r="D278" t="str">
            <v>保守</v>
          </cell>
          <cell r="E278" t="str">
            <v>ボイラー装置（1～３号機）保守契約　一式</v>
          </cell>
          <cell r="G278" t="str">
            <v>三浦工業株式会社</v>
          </cell>
          <cell r="H278" t="str">
            <v>東京都八王子市北野町523-4</v>
          </cell>
          <cell r="J278">
            <v>45748</v>
          </cell>
          <cell r="K278">
            <v>46112</v>
          </cell>
          <cell r="L278" t="str">
            <v>-</v>
          </cell>
          <cell r="M278">
            <v>45709</v>
          </cell>
          <cell r="N278">
            <v>2011680</v>
          </cell>
          <cell r="O278">
            <v>46022</v>
          </cell>
          <cell r="P278" t="str">
            <v>●</v>
          </cell>
          <cell r="R278" t="str">
            <v>〇</v>
          </cell>
          <cell r="S278">
            <v>2</v>
          </cell>
          <cell r="T278">
            <v>2</v>
          </cell>
          <cell r="U278" t="str">
            <v>10610</v>
          </cell>
          <cell r="W278">
            <v>6</v>
          </cell>
          <cell r="X278">
            <v>18</v>
          </cell>
          <cell r="Y278" t="str">
            <v>18-4</v>
          </cell>
          <cell r="Z278" t="str">
            <v>総価契約</v>
          </cell>
          <cell r="AA278" t="str">
            <v>-</v>
          </cell>
          <cell r="AB278" t="str">
            <v>-</v>
          </cell>
          <cell r="AC278">
            <v>2011680</v>
          </cell>
        </row>
        <row r="279">
          <cell r="A279">
            <v>286</v>
          </cell>
          <cell r="B279" t="str">
            <v>山口</v>
          </cell>
          <cell r="C279" t="str">
            <v>競争性を有しない随意契約</v>
          </cell>
          <cell r="D279" t="str">
            <v>保守</v>
          </cell>
          <cell r="E279" t="str">
            <v>全身麻酔器（ドレーゲル製）保守契約　一式</v>
          </cell>
          <cell r="F279" t="str">
            <v xml:space="preserve">【麻酔科】ドレーゲル・ジャパン
麻酔器PerseusA500/気化器D-vapor3000 </v>
          </cell>
          <cell r="G279" t="str">
            <v>株式会社イノメディックス</v>
          </cell>
          <cell r="H279" t="str">
            <v>東京都文京区湯島二丁目16番11号</v>
          </cell>
          <cell r="I279" t="str">
            <v>営業グループ　加藤</v>
          </cell>
          <cell r="J279">
            <v>45748</v>
          </cell>
          <cell r="K279">
            <v>46112</v>
          </cell>
          <cell r="L279" t="str">
            <v>-</v>
          </cell>
          <cell r="M279">
            <v>45691</v>
          </cell>
          <cell r="N279">
            <v>3250500</v>
          </cell>
          <cell r="O279">
            <v>46022</v>
          </cell>
          <cell r="P279" t="str">
            <v>●</v>
          </cell>
          <cell r="R279" t="str">
            <v>○</v>
          </cell>
          <cell r="S279">
            <v>2</v>
          </cell>
          <cell r="T279">
            <v>2</v>
          </cell>
          <cell r="U279">
            <v>10610</v>
          </cell>
          <cell r="W279">
            <v>6</v>
          </cell>
          <cell r="X279">
            <v>18</v>
          </cell>
          <cell r="Y279" t="str">
            <v>18-4</v>
          </cell>
          <cell r="Z279" t="str">
            <v>総価契約</v>
          </cell>
          <cell r="AA279" t="str">
            <v>-</v>
          </cell>
          <cell r="AB279" t="str">
            <v>-</v>
          </cell>
          <cell r="AC279">
            <v>3250500</v>
          </cell>
        </row>
        <row r="280">
          <cell r="A280">
            <v>287</v>
          </cell>
          <cell r="B280" t="str">
            <v>山口</v>
          </cell>
          <cell r="C280" t="str">
            <v>競争性を有しない随意契約</v>
          </cell>
          <cell r="D280" t="str">
            <v>保守</v>
          </cell>
          <cell r="E280" t="str">
            <v>64列CT装置保守契約　一式</v>
          </cell>
          <cell r="F280" t="str">
            <v>キヤノンメディカルシステムズ
Aquilion64/Aquilion16</v>
          </cell>
          <cell r="G280" t="str">
            <v>キャノンメディカルシステムズ株式会社西東京支店</v>
          </cell>
          <cell r="H280" t="str">
            <v>東京都立川市曙町一丁目36番３号</v>
          </cell>
          <cell r="I280" t="str">
            <v>保守推進担当　小塚</v>
          </cell>
          <cell r="J280">
            <v>45748</v>
          </cell>
          <cell r="K280">
            <v>46112</v>
          </cell>
          <cell r="L280" t="str">
            <v>-</v>
          </cell>
          <cell r="M280">
            <v>45691</v>
          </cell>
          <cell r="N280">
            <v>23482800</v>
          </cell>
          <cell r="O280">
            <v>46022</v>
          </cell>
          <cell r="P280" t="str">
            <v>●</v>
          </cell>
          <cell r="R280" t="str">
            <v>○</v>
          </cell>
          <cell r="S280">
            <v>2</v>
          </cell>
          <cell r="T280">
            <v>2</v>
          </cell>
          <cell r="U280">
            <v>10610</v>
          </cell>
          <cell r="W280">
            <v>6</v>
          </cell>
          <cell r="X280">
            <v>18</v>
          </cell>
          <cell r="Y280" t="str">
            <v>18-4</v>
          </cell>
          <cell r="Z280" t="str">
            <v>総価契約</v>
          </cell>
          <cell r="AA280" t="str">
            <v>-</v>
          </cell>
          <cell r="AB280" t="str">
            <v>-</v>
          </cell>
          <cell r="AC280">
            <v>23482800</v>
          </cell>
        </row>
        <row r="281">
          <cell r="A281">
            <v>288</v>
          </cell>
          <cell r="B281" t="str">
            <v>山口</v>
          </cell>
          <cell r="C281" t="str">
            <v>競争性を有しない随意契約</v>
          </cell>
          <cell r="D281" t="str">
            <v>保守</v>
          </cell>
          <cell r="E281" t="str">
            <v>人工呼吸器（Bennet980）8台保守点検契約　一式</v>
          </cell>
          <cell r="G281" t="str">
            <v>株式会社イノメディックス</v>
          </cell>
          <cell r="H281" t="str">
            <v>東京都文京区湯島2-16-11</v>
          </cell>
          <cell r="L281">
            <v>45747</v>
          </cell>
          <cell r="M281">
            <v>45678</v>
          </cell>
          <cell r="N281">
            <v>9116800</v>
          </cell>
          <cell r="O281" t="str">
            <v/>
          </cell>
          <cell r="P281" t="str">
            <v>●</v>
          </cell>
          <cell r="R281" t="str">
            <v>〇</v>
          </cell>
          <cell r="S281">
            <v>2</v>
          </cell>
          <cell r="T281">
            <v>2</v>
          </cell>
          <cell r="U281" t="str">
            <v>10610</v>
          </cell>
          <cell r="W281">
            <v>6</v>
          </cell>
          <cell r="X281">
            <v>18</v>
          </cell>
          <cell r="Y281" t="str">
            <v>18-4</v>
          </cell>
          <cell r="Z281" t="str">
            <v>総価契約</v>
          </cell>
          <cell r="AA281" t="str">
            <v>-</v>
          </cell>
          <cell r="AB281" t="str">
            <v>-</v>
          </cell>
          <cell r="AC281">
            <v>9527100</v>
          </cell>
        </row>
        <row r="282">
          <cell r="A282">
            <v>289</v>
          </cell>
          <cell r="B282" t="str">
            <v>中岡</v>
          </cell>
          <cell r="C282" t="str">
            <v>少額随意契約</v>
          </cell>
          <cell r="D282" t="str">
            <v>物品</v>
          </cell>
          <cell r="E282" t="str">
            <v>ハンドヘルドオートレフケラトメータ　一式</v>
          </cell>
          <cell r="F282" t="str">
            <v>医療機器調達</v>
          </cell>
          <cell r="G282" t="str">
            <v>株式会社はんだや</v>
          </cell>
          <cell r="H282" t="str">
            <v>東京都文京区本郷3-37-8</v>
          </cell>
          <cell r="J282" t="str">
            <v>-</v>
          </cell>
          <cell r="K282" t="str">
            <v>-</v>
          </cell>
          <cell r="L282">
            <v>45838</v>
          </cell>
          <cell r="M282">
            <v>45688</v>
          </cell>
          <cell r="N282">
            <v>1584000</v>
          </cell>
          <cell r="O282" t="e">
            <v>#VALUE!</v>
          </cell>
          <cell r="R282" t="str">
            <v>〇</v>
          </cell>
          <cell r="S282">
            <v>2</v>
          </cell>
          <cell r="T282">
            <v>2</v>
          </cell>
          <cell r="U282" t="str">
            <v>120</v>
          </cell>
          <cell r="W282">
            <v>6</v>
          </cell>
          <cell r="X282" t="str">
            <v>-</v>
          </cell>
          <cell r="Y282" t="str">
            <v>-</v>
          </cell>
          <cell r="Z282" t="str">
            <v>総価契約</v>
          </cell>
          <cell r="AA282" t="str">
            <v>-</v>
          </cell>
          <cell r="AB282" t="str">
            <v>-</v>
          </cell>
          <cell r="AC282">
            <v>1584000</v>
          </cell>
        </row>
        <row r="283">
          <cell r="A283">
            <v>290</v>
          </cell>
          <cell r="B283" t="str">
            <v>中岡</v>
          </cell>
          <cell r="C283" t="str">
            <v>競争性を有しない随意契約</v>
          </cell>
          <cell r="D283" t="str">
            <v>修繕</v>
          </cell>
          <cell r="E283" t="str">
            <v>医療用ガス設備（圧縮空気供給設備）修繕　一式</v>
          </cell>
          <cell r="F283" t="str">
            <v>医療用ガス設備　修繕</v>
          </cell>
          <cell r="G283" t="str">
            <v>市村酸素株式会社</v>
          </cell>
          <cell r="H283" t="str">
            <v>東京都立川市錦町2-11-5</v>
          </cell>
          <cell r="L283">
            <v>45838</v>
          </cell>
          <cell r="M283">
            <v>45672</v>
          </cell>
          <cell r="N283">
            <v>3410000</v>
          </cell>
          <cell r="O283" t="str">
            <v/>
          </cell>
          <cell r="P283" t="str">
            <v>●</v>
          </cell>
          <cell r="R283" t="str">
            <v>〇</v>
          </cell>
          <cell r="S283">
            <v>2</v>
          </cell>
          <cell r="T283">
            <v>2</v>
          </cell>
          <cell r="U283" t="str">
            <v>10510</v>
          </cell>
          <cell r="W283">
            <v>6</v>
          </cell>
          <cell r="X283">
            <v>13</v>
          </cell>
          <cell r="Y283" t="str">
            <v>13-36</v>
          </cell>
          <cell r="Z283" t="str">
            <v>総価契約</v>
          </cell>
          <cell r="AA283" t="str">
            <v>-</v>
          </cell>
          <cell r="AB283" t="str">
            <v>-</v>
          </cell>
          <cell r="AC283">
            <v>3630000</v>
          </cell>
        </row>
        <row r="284">
          <cell r="A284">
            <v>291</v>
          </cell>
          <cell r="B284" t="str">
            <v>井上（雄）</v>
          </cell>
          <cell r="C284" t="str">
            <v>競争性を有しない随意契約</v>
          </cell>
          <cell r="D284" t="str">
            <v>役務</v>
          </cell>
          <cell r="E284" t="str">
            <v>手術室稼働分析（ＯＣＶプレミアムレポート）業務委託</v>
          </cell>
          <cell r="G284" t="str">
            <v>エム・シー・ヘルスケア株式会社</v>
          </cell>
          <cell r="H284" t="str">
            <v>東京都港区港南2-16-1</v>
          </cell>
          <cell r="J284">
            <v>45748</v>
          </cell>
          <cell r="K284">
            <v>46112</v>
          </cell>
          <cell r="L284" t="str">
            <v>-</v>
          </cell>
          <cell r="N284">
            <v>990000</v>
          </cell>
          <cell r="O284">
            <v>45838</v>
          </cell>
          <cell r="R284" t="str">
            <v>×</v>
          </cell>
        </row>
        <row r="285">
          <cell r="A285">
            <v>292</v>
          </cell>
          <cell r="B285" t="str">
            <v>山口</v>
          </cell>
          <cell r="C285" t="str">
            <v>一般競争入札</v>
          </cell>
          <cell r="D285" t="str">
            <v>役務</v>
          </cell>
          <cell r="E285" t="str">
            <v>医学洋雑誌Thorax外１５件　単価契約</v>
          </cell>
          <cell r="F285" t="str">
            <v>洋雑誌</v>
          </cell>
          <cell r="G285" t="str">
            <v>株式会社文光堂書店</v>
          </cell>
          <cell r="H285" t="str">
            <v>東京都三鷹市新川6-20-2</v>
          </cell>
          <cell r="J285">
            <v>45663</v>
          </cell>
          <cell r="K285">
            <v>46022</v>
          </cell>
          <cell r="L285" t="str">
            <v>-</v>
          </cell>
          <cell r="M285">
            <v>45663</v>
          </cell>
          <cell r="N285">
            <v>17652360</v>
          </cell>
          <cell r="O285">
            <v>45747</v>
          </cell>
          <cell r="P285" t="str">
            <v>●</v>
          </cell>
          <cell r="R285" t="str">
            <v>○</v>
          </cell>
          <cell r="S285">
            <v>2</v>
          </cell>
          <cell r="T285">
            <v>2</v>
          </cell>
          <cell r="U285" t="str">
            <v>11010</v>
          </cell>
          <cell r="W285">
            <v>1</v>
          </cell>
          <cell r="Z285" t="str">
            <v>単価契約</v>
          </cell>
          <cell r="AA285">
            <v>2</v>
          </cell>
          <cell r="AB285">
            <v>2</v>
          </cell>
          <cell r="AC285">
            <v>19219263</v>
          </cell>
        </row>
        <row r="286">
          <cell r="A286">
            <v>293</v>
          </cell>
          <cell r="B286" t="str">
            <v>山口</v>
          </cell>
          <cell r="C286" t="str">
            <v>一般競争入札</v>
          </cell>
          <cell r="D286" t="str">
            <v>役務</v>
          </cell>
          <cell r="E286" t="str">
            <v>医学洋雑誌Thorax外１５件　単価契約</v>
          </cell>
          <cell r="F286" t="str">
            <v>洋雑誌</v>
          </cell>
          <cell r="G286" t="str">
            <v>株式会社木内書店</v>
          </cell>
          <cell r="H286" t="str">
            <v>東京都小平市学園東町3-6-36</v>
          </cell>
          <cell r="J286">
            <v>45663</v>
          </cell>
          <cell r="K286">
            <v>46022</v>
          </cell>
          <cell r="L286" t="str">
            <v>-</v>
          </cell>
          <cell r="M286">
            <v>45663</v>
          </cell>
          <cell r="N286">
            <v>23551561</v>
          </cell>
          <cell r="O286">
            <v>45747</v>
          </cell>
          <cell r="P286" t="str">
            <v>●</v>
          </cell>
          <cell r="R286" t="str">
            <v>○</v>
          </cell>
          <cell r="S286">
            <v>2</v>
          </cell>
          <cell r="T286">
            <v>2</v>
          </cell>
          <cell r="U286" t="str">
            <v>11010</v>
          </cell>
          <cell r="W286">
            <v>1</v>
          </cell>
          <cell r="Z286" t="str">
            <v>単価契約</v>
          </cell>
          <cell r="AA286">
            <v>2</v>
          </cell>
          <cell r="AB286">
            <v>2</v>
          </cell>
          <cell r="AC286">
            <v>2377224</v>
          </cell>
        </row>
        <row r="287">
          <cell r="A287">
            <v>294</v>
          </cell>
          <cell r="B287" t="str">
            <v>山口</v>
          </cell>
          <cell r="C287" t="str">
            <v>少額随意契約</v>
          </cell>
          <cell r="D287" t="str">
            <v>役務</v>
          </cell>
          <cell r="E287" t="str">
            <v>医学洋雑誌購読料 Annals of Internal Medicine 外3件 単価契約</v>
          </cell>
          <cell r="F287" t="str">
            <v>洋雑誌</v>
          </cell>
          <cell r="G287" t="str">
            <v>株式会社木内書店</v>
          </cell>
          <cell r="H287" t="str">
            <v>東京都小平市学園東町3-6-36</v>
          </cell>
          <cell r="J287">
            <v>45663</v>
          </cell>
          <cell r="K287">
            <v>46022</v>
          </cell>
          <cell r="L287" t="str">
            <v>-</v>
          </cell>
          <cell r="M287">
            <v>45663</v>
          </cell>
          <cell r="N287">
            <v>1324000</v>
          </cell>
          <cell r="O287">
            <v>45747</v>
          </cell>
          <cell r="P287" t="str">
            <v>●</v>
          </cell>
          <cell r="R287" t="str">
            <v>○</v>
          </cell>
          <cell r="S287">
            <v>2</v>
          </cell>
          <cell r="T287">
            <v>2</v>
          </cell>
          <cell r="U287" t="str">
            <v>11010</v>
          </cell>
          <cell r="W287">
            <v>1</v>
          </cell>
          <cell r="Z287" t="str">
            <v>単価契約</v>
          </cell>
          <cell r="AA287">
            <v>2</v>
          </cell>
          <cell r="AB287">
            <v>2</v>
          </cell>
          <cell r="AC287">
            <v>1324000</v>
          </cell>
        </row>
        <row r="288">
          <cell r="A288">
            <v>295</v>
          </cell>
          <cell r="B288" t="str">
            <v>山口</v>
          </cell>
          <cell r="C288" t="str">
            <v>一般競争入札</v>
          </cell>
          <cell r="D288" t="str">
            <v>物品</v>
          </cell>
          <cell r="E288" t="str">
            <v>解析付心電計　一式</v>
          </cell>
          <cell r="G288" t="str">
            <v>フクダ電子東京西販売株式会社</v>
          </cell>
          <cell r="H288" t="str">
            <v>東京都立川市高松町1-23-17</v>
          </cell>
          <cell r="J288" t="str">
            <v>-</v>
          </cell>
          <cell r="K288" t="str">
            <v>-</v>
          </cell>
          <cell r="L288">
            <v>45747</v>
          </cell>
          <cell r="M288">
            <v>45680</v>
          </cell>
          <cell r="N288">
            <v>2299000</v>
          </cell>
          <cell r="O288" t="e">
            <v>#VALUE!</v>
          </cell>
          <cell r="P288" t="str">
            <v>●</v>
          </cell>
          <cell r="R288" t="str">
            <v>○</v>
          </cell>
          <cell r="S288">
            <v>2</v>
          </cell>
          <cell r="T288">
            <v>2</v>
          </cell>
          <cell r="U288" t="str">
            <v>120</v>
          </cell>
          <cell r="W288">
            <v>1</v>
          </cell>
          <cell r="Z288" t="str">
            <v>総価契約</v>
          </cell>
          <cell r="AA288">
            <v>2</v>
          </cell>
          <cell r="AB288">
            <v>1</v>
          </cell>
          <cell r="AC288">
            <v>2383768</v>
          </cell>
        </row>
        <row r="289">
          <cell r="A289">
            <v>296</v>
          </cell>
          <cell r="B289" t="str">
            <v>中岡</v>
          </cell>
          <cell r="C289" t="str">
            <v>一般競争入札</v>
          </cell>
          <cell r="D289" t="str">
            <v>賃貸借</v>
          </cell>
          <cell r="E289" t="str">
            <v>ウォーターパッド特定加温装置システム賃貸借契約　二式</v>
          </cell>
          <cell r="F289" t="str">
            <v>医療機器賃貸借</v>
          </cell>
          <cell r="G289" t="str">
            <v>株式会社イノメディックス</v>
          </cell>
          <cell r="H289" t="str">
            <v>東京都文京区湯島二丁目16番11号</v>
          </cell>
          <cell r="J289">
            <v>45748</v>
          </cell>
          <cell r="K289">
            <v>46112</v>
          </cell>
          <cell r="M289">
            <v>45688</v>
          </cell>
          <cell r="N289">
            <v>1980000</v>
          </cell>
          <cell r="O289">
            <v>46022</v>
          </cell>
          <cell r="R289" t="str">
            <v>○</v>
          </cell>
          <cell r="S289">
            <v>2</v>
          </cell>
          <cell r="T289">
            <v>2</v>
          </cell>
          <cell r="U289" t="str">
            <v>10320</v>
          </cell>
          <cell r="W289">
            <v>1</v>
          </cell>
          <cell r="Z289" t="str">
            <v>総価契約</v>
          </cell>
          <cell r="AA289">
            <v>2</v>
          </cell>
          <cell r="AB289">
            <v>2</v>
          </cell>
          <cell r="AC289">
            <v>1980000</v>
          </cell>
        </row>
        <row r="290">
          <cell r="A290">
            <v>297</v>
          </cell>
          <cell r="B290" t="str">
            <v>中岡</v>
          </cell>
          <cell r="C290" t="str">
            <v>一般競争入札</v>
          </cell>
          <cell r="D290" t="str">
            <v>物品</v>
          </cell>
          <cell r="E290" t="str">
            <v>治療台兼用移送車　一式</v>
          </cell>
          <cell r="F290" t="str">
            <v>医療機器調達</v>
          </cell>
          <cell r="G290" t="str">
            <v>株式会社イノメディックス</v>
          </cell>
          <cell r="H290" t="str">
            <v>東京都文京区湯島二丁目16番11号</v>
          </cell>
          <cell r="L290">
            <v>45747</v>
          </cell>
          <cell r="M290">
            <v>45688</v>
          </cell>
          <cell r="N290">
            <v>3014000</v>
          </cell>
          <cell r="O290" t="str">
            <v/>
          </cell>
          <cell r="R290" t="str">
            <v>○</v>
          </cell>
          <cell r="S290">
            <v>2</v>
          </cell>
          <cell r="T290">
            <v>2</v>
          </cell>
          <cell r="U290" t="str">
            <v>120</v>
          </cell>
          <cell r="W290">
            <v>1</v>
          </cell>
          <cell r="Z290" t="str">
            <v>総価契約</v>
          </cell>
          <cell r="AA290">
            <v>2</v>
          </cell>
          <cell r="AB290">
            <v>1</v>
          </cell>
          <cell r="AC290">
            <v>3038173</v>
          </cell>
        </row>
        <row r="291">
          <cell r="A291">
            <v>298</v>
          </cell>
          <cell r="B291" t="str">
            <v>中岡</v>
          </cell>
          <cell r="C291" t="str">
            <v>一般競争入札</v>
          </cell>
          <cell r="D291" t="str">
            <v>役務・賃貸借</v>
          </cell>
          <cell r="E291" t="str">
            <v>タオル等賃貸借及び洗濯業務委託　一式</v>
          </cell>
          <cell r="F291" t="str">
            <v>洗濯業務／タオル等賃貸借</v>
          </cell>
          <cell r="G291" t="str">
            <v>ワタキューセイモア株式会社</v>
          </cell>
          <cell r="H291" t="str">
            <v>神奈川県相模原市緑区大山町1番3号</v>
          </cell>
          <cell r="J291">
            <v>45748</v>
          </cell>
          <cell r="K291">
            <v>46843</v>
          </cell>
          <cell r="L291" t="str">
            <v>-</v>
          </cell>
          <cell r="M291">
            <v>45717</v>
          </cell>
          <cell r="N291">
            <v>168729000</v>
          </cell>
          <cell r="O291">
            <v>46752</v>
          </cell>
          <cell r="P291" t="str">
            <v>●</v>
          </cell>
          <cell r="R291" t="str">
            <v>○</v>
          </cell>
          <cell r="S291">
            <v>2</v>
          </cell>
          <cell r="T291">
            <v>2</v>
          </cell>
          <cell r="U291">
            <v>10170</v>
          </cell>
          <cell r="W291">
            <v>1</v>
          </cell>
          <cell r="X291" t="str">
            <v>-</v>
          </cell>
          <cell r="Y291" t="str">
            <v>-</v>
          </cell>
          <cell r="Z291" t="str">
            <v>単価契約</v>
          </cell>
          <cell r="AA291">
            <v>2</v>
          </cell>
          <cell r="AB291">
            <v>1</v>
          </cell>
          <cell r="AC291">
            <v>183125660</v>
          </cell>
        </row>
        <row r="292">
          <cell r="A292">
            <v>299</v>
          </cell>
          <cell r="B292" t="str">
            <v>中岡</v>
          </cell>
          <cell r="C292" t="str">
            <v>一般競争入札</v>
          </cell>
          <cell r="D292" t="str">
            <v>物品</v>
          </cell>
          <cell r="E292" t="str">
            <v>研修室用物品（椅子・テーブル）等　調達</v>
          </cell>
          <cell r="F292" t="str">
            <v>備品調達</v>
          </cell>
          <cell r="G292" t="str">
            <v>株式会社竹宝商会</v>
          </cell>
          <cell r="H292" t="str">
            <v>東京都新宿区高田馬場1-26-12</v>
          </cell>
          <cell r="J292" t="str">
            <v>-</v>
          </cell>
          <cell r="K292" t="str">
            <v>-</v>
          </cell>
          <cell r="L292">
            <v>45747</v>
          </cell>
          <cell r="M292">
            <v>45698</v>
          </cell>
          <cell r="N292">
            <v>7502000</v>
          </cell>
          <cell r="O292" t="e">
            <v>#VALUE!</v>
          </cell>
          <cell r="R292" t="str">
            <v>○</v>
          </cell>
          <cell r="S292">
            <v>2</v>
          </cell>
          <cell r="T292">
            <v>2</v>
          </cell>
          <cell r="U292">
            <v>11130</v>
          </cell>
          <cell r="W292">
            <v>1</v>
          </cell>
          <cell r="Z292" t="str">
            <v>総価契約</v>
          </cell>
          <cell r="AA292">
            <v>2</v>
          </cell>
          <cell r="AB292">
            <v>1</v>
          </cell>
          <cell r="AC292">
            <v>8344287</v>
          </cell>
        </row>
        <row r="293">
          <cell r="A293">
            <v>300</v>
          </cell>
          <cell r="B293" t="str">
            <v>中岡</v>
          </cell>
          <cell r="C293" t="str">
            <v>一般競争入札</v>
          </cell>
          <cell r="D293" t="str">
            <v>賃貸借</v>
          </cell>
          <cell r="E293" t="str">
            <v>在宅医療機器賃貸借</v>
          </cell>
          <cell r="F293" t="str">
            <v>在宅酸素関係医療機器</v>
          </cell>
          <cell r="G293" t="str">
            <v>フクダライフテック東京株式会社</v>
          </cell>
          <cell r="H293" t="str">
            <v>東京都八王子市小宮町1170-1</v>
          </cell>
          <cell r="I293">
            <v>45383</v>
          </cell>
          <cell r="J293">
            <v>45748</v>
          </cell>
          <cell r="K293">
            <v>46112</v>
          </cell>
          <cell r="M293">
            <v>45716</v>
          </cell>
          <cell r="N293">
            <v>1580700</v>
          </cell>
          <cell r="R293" t="str">
            <v>○</v>
          </cell>
          <cell r="S293">
            <v>2</v>
          </cell>
          <cell r="T293">
            <v>2</v>
          </cell>
          <cell r="U293">
            <v>10330</v>
          </cell>
          <cell r="W293">
            <v>1</v>
          </cell>
          <cell r="X293" t="str">
            <v>-</v>
          </cell>
          <cell r="Y293" t="str">
            <v>-</v>
          </cell>
          <cell r="Z293" t="str">
            <v>単価契約</v>
          </cell>
          <cell r="AA293">
            <v>3</v>
          </cell>
          <cell r="AB293">
            <v>1</v>
          </cell>
          <cell r="AC293">
            <v>1686872</v>
          </cell>
        </row>
        <row r="294">
          <cell r="A294">
            <v>301</v>
          </cell>
          <cell r="B294" t="str">
            <v>山口</v>
          </cell>
          <cell r="C294" t="str">
            <v>一般競争入札</v>
          </cell>
          <cell r="D294" t="str">
            <v>物品</v>
          </cell>
          <cell r="E294" t="str">
            <v>職員用非常食調達契約　一式</v>
          </cell>
          <cell r="F294" t="str">
            <v>災害備蓄</v>
          </cell>
          <cell r="G294" t="str">
            <v>株式会社増田禎司商店</v>
          </cell>
          <cell r="H294" t="str">
            <v>東京都八王子市川口町1415番地</v>
          </cell>
          <cell r="J294" t="str">
            <v>-</v>
          </cell>
          <cell r="K294" t="str">
            <v>-</v>
          </cell>
          <cell r="L294">
            <v>45747</v>
          </cell>
          <cell r="M294">
            <v>45705</v>
          </cell>
          <cell r="N294">
            <v>1956655</v>
          </cell>
          <cell r="O294" t="e">
            <v>#VALUE!</v>
          </cell>
          <cell r="P294" t="str">
            <v>●</v>
          </cell>
          <cell r="R294" t="str">
            <v>○</v>
          </cell>
          <cell r="S294">
            <v>2</v>
          </cell>
          <cell r="T294">
            <v>2</v>
          </cell>
          <cell r="U294" t="str">
            <v>11130</v>
          </cell>
          <cell r="W294">
            <v>1</v>
          </cell>
          <cell r="X294" t="str">
            <v>-</v>
          </cell>
          <cell r="Y294" t="str">
            <v>-</v>
          </cell>
          <cell r="Z294" t="str">
            <v>総価契約</v>
          </cell>
          <cell r="AA294">
            <v>3</v>
          </cell>
          <cell r="AB294">
            <v>1</v>
          </cell>
          <cell r="AC294">
            <v>1956654.8</v>
          </cell>
        </row>
        <row r="295">
          <cell r="A295">
            <v>302</v>
          </cell>
          <cell r="B295" t="str">
            <v>山口</v>
          </cell>
          <cell r="C295" t="str">
            <v>競争性を有しない随意契約</v>
          </cell>
          <cell r="D295" t="str">
            <v>保守</v>
          </cell>
          <cell r="E295" t="str">
            <v>内視鏡保守契約</v>
          </cell>
          <cell r="F295" t="str">
            <v>内視鏡室・手術室</v>
          </cell>
          <cell r="G295" t="str">
            <v>オリンパスマーケティング株式会社</v>
          </cell>
          <cell r="H295" t="str">
            <v>東京都府中市日鋼町1-1</v>
          </cell>
          <cell r="I295" t="str">
            <v>佐藤</v>
          </cell>
          <cell r="J295">
            <v>45748</v>
          </cell>
          <cell r="K295">
            <v>46112</v>
          </cell>
          <cell r="L295" t="str">
            <v>-</v>
          </cell>
          <cell r="M295">
            <v>45701</v>
          </cell>
          <cell r="N295">
            <v>1346950</v>
          </cell>
          <cell r="O295">
            <v>45657</v>
          </cell>
          <cell r="P295" t="str">
            <v>●</v>
          </cell>
          <cell r="R295" t="str">
            <v>○</v>
          </cell>
          <cell r="S295">
            <v>2</v>
          </cell>
          <cell r="T295">
            <v>2</v>
          </cell>
          <cell r="U295" t="str">
            <v>10610</v>
          </cell>
          <cell r="W295">
            <v>6</v>
          </cell>
          <cell r="X295">
            <v>18</v>
          </cell>
          <cell r="Y295" t="str">
            <v>18-4</v>
          </cell>
          <cell r="Z295" t="str">
            <v>総価契約</v>
          </cell>
          <cell r="AA295" t="str">
            <v>-</v>
          </cell>
          <cell r="AB295" t="str">
            <v>-</v>
          </cell>
          <cell r="AC295">
            <v>1346950</v>
          </cell>
        </row>
        <row r="296">
          <cell r="A296">
            <v>303</v>
          </cell>
          <cell r="B296" t="str">
            <v>山口</v>
          </cell>
          <cell r="C296" t="str">
            <v>競争性を有しない随意契約</v>
          </cell>
          <cell r="D296" t="str">
            <v>保守</v>
          </cell>
          <cell r="E296" t="str">
            <v>人工呼吸器（Bennett840）5台保守点検契約　一式</v>
          </cell>
          <cell r="G296" t="str">
            <v>株式会社イノメディックス</v>
          </cell>
          <cell r="H296" t="str">
            <v>東京都文京区湯島2-16-11</v>
          </cell>
          <cell r="J296" t="str">
            <v>-</v>
          </cell>
          <cell r="K296" t="str">
            <v>-</v>
          </cell>
          <cell r="L296">
            <v>45808</v>
          </cell>
          <cell r="M296">
            <v>45726</v>
          </cell>
          <cell r="N296">
            <v>3355000</v>
          </cell>
          <cell r="O296" t="str">
            <v/>
          </cell>
          <cell r="P296" t="str">
            <v>●</v>
          </cell>
          <cell r="R296" t="str">
            <v>〇</v>
          </cell>
          <cell r="S296">
            <v>2</v>
          </cell>
          <cell r="T296">
            <v>2</v>
          </cell>
          <cell r="U296" t="str">
            <v>10610</v>
          </cell>
          <cell r="W296">
            <v>6</v>
          </cell>
          <cell r="X296">
            <v>18</v>
          </cell>
          <cell r="Y296" t="str">
            <v>18-4</v>
          </cell>
          <cell r="Z296" t="str">
            <v>総価契約</v>
          </cell>
          <cell r="AA296" t="str">
            <v>-</v>
          </cell>
          <cell r="AB296" t="str">
            <v>-</v>
          </cell>
          <cell r="AC296">
            <v>3531000</v>
          </cell>
        </row>
        <row r="297">
          <cell r="A297">
            <v>304</v>
          </cell>
          <cell r="B297" t="str">
            <v>中岡</v>
          </cell>
          <cell r="C297" t="str">
            <v>競争性を有しない随意契約</v>
          </cell>
          <cell r="D297" t="str">
            <v>賃貸借</v>
          </cell>
          <cell r="E297" t="str">
            <v>在宅医療関連機器賃貸借 一式（継続）</v>
          </cell>
          <cell r="F297" t="str">
            <v>在宅酸素関係医療機器</v>
          </cell>
          <cell r="G297" t="str">
            <v>株式会社ヴァンティブ</v>
          </cell>
          <cell r="H297" t="str">
            <v>東京都港区芝浦3-4-1</v>
          </cell>
          <cell r="J297">
            <v>45748</v>
          </cell>
          <cell r="K297">
            <v>46112</v>
          </cell>
          <cell r="L297" t="str">
            <v>-</v>
          </cell>
          <cell r="M297">
            <v>45726</v>
          </cell>
          <cell r="N297">
            <v>1259610</v>
          </cell>
          <cell r="O297">
            <v>46022</v>
          </cell>
          <cell r="P297" t="str">
            <v>●</v>
          </cell>
          <cell r="R297" t="str">
            <v>〇</v>
          </cell>
          <cell r="S297">
            <v>2</v>
          </cell>
          <cell r="T297">
            <v>2</v>
          </cell>
          <cell r="U297">
            <v>10330</v>
          </cell>
          <cell r="W297">
            <v>6</v>
          </cell>
          <cell r="X297" t="str">
            <v>-</v>
          </cell>
          <cell r="Y297" t="str">
            <v>-</v>
          </cell>
          <cell r="Z297" t="str">
            <v>単価契約</v>
          </cell>
          <cell r="AA297" t="str">
            <v>-</v>
          </cell>
          <cell r="AB297" t="str">
            <v>-</v>
          </cell>
          <cell r="AC297">
            <v>1259610</v>
          </cell>
        </row>
        <row r="298">
          <cell r="A298">
            <v>305</v>
          </cell>
          <cell r="B298" t="str">
            <v>中岡</v>
          </cell>
          <cell r="C298" t="str">
            <v>競争性を有しない随意契約</v>
          </cell>
          <cell r="D298" t="str">
            <v>賃貸借</v>
          </cell>
          <cell r="E298" t="str">
            <v>在宅医療関連機器賃貸借 一式（継続）</v>
          </cell>
          <cell r="F298" t="str">
            <v>在宅酸素関係医療機器</v>
          </cell>
          <cell r="G298" t="str">
            <v>フクダライフテック東京株式会社</v>
          </cell>
          <cell r="H298" t="str">
            <v>東京都八王子市小宮町1170-1</v>
          </cell>
          <cell r="J298">
            <v>45748</v>
          </cell>
          <cell r="K298">
            <v>46112</v>
          </cell>
          <cell r="L298" t="str">
            <v>-</v>
          </cell>
          <cell r="M298">
            <v>45726</v>
          </cell>
          <cell r="N298">
            <v>7841350</v>
          </cell>
          <cell r="O298">
            <v>46022</v>
          </cell>
          <cell r="P298" t="str">
            <v>●</v>
          </cell>
          <cell r="R298" t="str">
            <v>〇</v>
          </cell>
          <cell r="S298">
            <v>2</v>
          </cell>
          <cell r="T298">
            <v>2</v>
          </cell>
          <cell r="U298">
            <v>10330</v>
          </cell>
          <cell r="W298">
            <v>6</v>
          </cell>
          <cell r="X298" t="str">
            <v>-</v>
          </cell>
          <cell r="Y298" t="str">
            <v>-</v>
          </cell>
          <cell r="Z298" t="str">
            <v>単価契約</v>
          </cell>
          <cell r="AA298" t="str">
            <v>-</v>
          </cell>
          <cell r="AB298" t="str">
            <v>-</v>
          </cell>
          <cell r="AC298">
            <v>7841350</v>
          </cell>
        </row>
        <row r="299">
          <cell r="A299">
            <v>306</v>
          </cell>
          <cell r="B299" t="str">
            <v>中岡</v>
          </cell>
          <cell r="C299" t="str">
            <v>競争性を有しない随意契約</v>
          </cell>
          <cell r="D299" t="str">
            <v>賃貸借</v>
          </cell>
          <cell r="E299" t="str">
            <v>在宅医療関連機器賃貸借 一式（継続）</v>
          </cell>
          <cell r="F299" t="str">
            <v>在宅酸素関係医療機器</v>
          </cell>
          <cell r="G299" t="str">
            <v>帝人ヘルスケア株式会社</v>
          </cell>
          <cell r="H299" t="str">
            <v>東京都立川市栄町6-1-1立飛ビル７号館７階</v>
          </cell>
          <cell r="J299">
            <v>45748</v>
          </cell>
          <cell r="K299">
            <v>46112</v>
          </cell>
          <cell r="L299" t="str">
            <v>-</v>
          </cell>
          <cell r="M299">
            <v>45726</v>
          </cell>
          <cell r="N299">
            <v>29413890</v>
          </cell>
          <cell r="O299">
            <v>46022</v>
          </cell>
          <cell r="P299" t="str">
            <v>●</v>
          </cell>
          <cell r="R299" t="str">
            <v>〇</v>
          </cell>
          <cell r="S299">
            <v>2</v>
          </cell>
          <cell r="T299">
            <v>2</v>
          </cell>
          <cell r="U299">
            <v>10330</v>
          </cell>
          <cell r="W299">
            <v>6</v>
          </cell>
          <cell r="X299" t="str">
            <v>-</v>
          </cell>
          <cell r="Y299" t="str">
            <v>-</v>
          </cell>
          <cell r="Z299" t="str">
            <v>単価契約</v>
          </cell>
          <cell r="AA299" t="str">
            <v>-</v>
          </cell>
          <cell r="AB299" t="str">
            <v>-</v>
          </cell>
          <cell r="AC299">
            <v>29413890</v>
          </cell>
        </row>
        <row r="300">
          <cell r="A300">
            <v>307</v>
          </cell>
          <cell r="B300" t="str">
            <v>藤田</v>
          </cell>
          <cell r="C300" t="str">
            <v>一般競争入札</v>
          </cell>
          <cell r="D300" t="str">
            <v>物品</v>
          </cell>
          <cell r="E300" t="str">
            <v>マニュアル式除細動器　三式</v>
          </cell>
          <cell r="F300" t="str">
            <v>医療機器調達</v>
          </cell>
          <cell r="G300" t="str">
            <v>株式会社イノメディックス</v>
          </cell>
          <cell r="H300" t="str">
            <v>東京都文京区湯島二丁目16番11号</v>
          </cell>
          <cell r="J300" t="str">
            <v>-</v>
          </cell>
          <cell r="K300" t="str">
            <v>-</v>
          </cell>
          <cell r="L300">
            <v>45747</v>
          </cell>
          <cell r="M300">
            <v>45714</v>
          </cell>
          <cell r="N300">
            <v>4735500</v>
          </cell>
          <cell r="O300" t="e">
            <v>#VALUE!</v>
          </cell>
          <cell r="P300" t="str">
            <v>●</v>
          </cell>
          <cell r="R300" t="str">
            <v>〇</v>
          </cell>
          <cell r="S300">
            <v>2</v>
          </cell>
          <cell r="T300">
            <v>2</v>
          </cell>
          <cell r="U300" t="str">
            <v>120</v>
          </cell>
          <cell r="W300">
            <v>1</v>
          </cell>
          <cell r="Z300" t="str">
            <v>総価契約</v>
          </cell>
          <cell r="AA300">
            <v>4</v>
          </cell>
          <cell r="AB300">
            <v>1</v>
          </cell>
          <cell r="AC300">
            <v>4948224</v>
          </cell>
        </row>
        <row r="301">
          <cell r="A301">
            <v>308</v>
          </cell>
          <cell r="B301" t="str">
            <v>藤田</v>
          </cell>
          <cell r="C301" t="str">
            <v>グループ事務所共同入札</v>
          </cell>
          <cell r="D301" t="str">
            <v>共同購入</v>
          </cell>
          <cell r="E301" t="str">
            <v>看護衣共同購入</v>
          </cell>
          <cell r="F301" t="str">
            <v>ワンピース／上衣／パンツ 各規格</v>
          </cell>
          <cell r="G301" t="str">
            <v>株式会社廣瀬商会</v>
          </cell>
          <cell r="H301" t="str">
            <v>東京都中央区八重洲1-4-18</v>
          </cell>
          <cell r="I301">
            <v>45323</v>
          </cell>
          <cell r="J301">
            <v>45689</v>
          </cell>
          <cell r="K301">
            <v>46053</v>
          </cell>
          <cell r="L301" t="str">
            <v>-</v>
          </cell>
          <cell r="M301" t="str">
            <v>-</v>
          </cell>
          <cell r="N301" t="str">
            <v>-</v>
          </cell>
          <cell r="R301" t="str">
            <v>×</v>
          </cell>
        </row>
        <row r="302">
          <cell r="A302">
            <v>309</v>
          </cell>
          <cell r="B302" t="str">
            <v>藤田</v>
          </cell>
          <cell r="C302" t="str">
            <v>グループ事務所共同入札</v>
          </cell>
          <cell r="D302" t="str">
            <v>共同購入</v>
          </cell>
          <cell r="E302" t="str">
            <v>一般消耗品共同入札</v>
          </cell>
          <cell r="F302" t="str">
            <v>ペーパータオル／トイレットペーパー／ゴミ袋　</v>
          </cell>
          <cell r="G302" t="str">
            <v>各社</v>
          </cell>
          <cell r="H302" t="str">
            <v>-</v>
          </cell>
          <cell r="I302">
            <v>45383</v>
          </cell>
          <cell r="J302">
            <v>45748</v>
          </cell>
          <cell r="K302">
            <v>46112</v>
          </cell>
          <cell r="L302" t="str">
            <v>-</v>
          </cell>
          <cell r="M302" t="str">
            <v>-</v>
          </cell>
          <cell r="N302" t="str">
            <v>-</v>
          </cell>
          <cell r="R302" t="str">
            <v>×</v>
          </cell>
        </row>
        <row r="303">
          <cell r="A303">
            <v>310</v>
          </cell>
          <cell r="B303" t="str">
            <v>藤田</v>
          </cell>
          <cell r="C303" t="str">
            <v>一般競争入札</v>
          </cell>
          <cell r="D303" t="str">
            <v>役務</v>
          </cell>
          <cell r="E303" t="str">
            <v>当直室等ベッドメイク業務委託　一式</v>
          </cell>
          <cell r="F303" t="str">
            <v>当直室等のベッドメイク</v>
          </cell>
          <cell r="G303" t="str">
            <v>太平ビルサービス株式会社</v>
          </cell>
          <cell r="H303" t="str">
            <v>東京都八王子市明神町3-20-6</v>
          </cell>
          <cell r="I303">
            <v>44652</v>
          </cell>
          <cell r="J303">
            <v>45748</v>
          </cell>
          <cell r="K303">
            <v>46843</v>
          </cell>
          <cell r="L303" t="str">
            <v>-</v>
          </cell>
          <cell r="M303">
            <v>45646</v>
          </cell>
          <cell r="N303">
            <v>11142000</v>
          </cell>
          <cell r="P303" t="str">
            <v>●</v>
          </cell>
          <cell r="R303" t="str">
            <v>〇</v>
          </cell>
          <cell r="S303">
            <v>2</v>
          </cell>
          <cell r="T303">
            <v>2</v>
          </cell>
          <cell r="U303">
            <v>10200</v>
          </cell>
          <cell r="W303">
            <v>1</v>
          </cell>
          <cell r="X303" t="str">
            <v>-</v>
          </cell>
          <cell r="Y303" t="str">
            <v>-</v>
          </cell>
          <cell r="Z303" t="str">
            <v>総価契約</v>
          </cell>
          <cell r="AA303">
            <v>2</v>
          </cell>
          <cell r="AB303">
            <v>1</v>
          </cell>
          <cell r="AC303">
            <v>12451032</v>
          </cell>
        </row>
        <row r="304">
          <cell r="A304">
            <v>311</v>
          </cell>
          <cell r="B304" t="str">
            <v>藤田</v>
          </cell>
          <cell r="C304" t="str">
            <v>少額随意契約</v>
          </cell>
          <cell r="D304" t="str">
            <v>役務</v>
          </cell>
          <cell r="E304" t="str">
            <v>院内ネズミ・ゴキブリ等防除業務</v>
          </cell>
          <cell r="F304" t="str">
            <v>害虫駆除／防除</v>
          </cell>
          <cell r="G304" t="str">
            <v>株式会社ウォーク</v>
          </cell>
          <cell r="I304">
            <v>45383</v>
          </cell>
          <cell r="J304">
            <v>45748</v>
          </cell>
          <cell r="K304">
            <v>46112</v>
          </cell>
          <cell r="L304" t="str">
            <v>-</v>
          </cell>
          <cell r="M304">
            <v>45688</v>
          </cell>
          <cell r="N304">
            <v>752400</v>
          </cell>
          <cell r="P304" t="str">
            <v>×</v>
          </cell>
          <cell r="R304" t="str">
            <v>×</v>
          </cell>
        </row>
        <row r="305">
          <cell r="A305">
            <v>312</v>
          </cell>
          <cell r="B305" t="str">
            <v>藤田</v>
          </cell>
          <cell r="C305" t="str">
            <v>一般競争入札</v>
          </cell>
          <cell r="D305" t="str">
            <v>物品</v>
          </cell>
          <cell r="E305" t="str">
            <v>全身麻酔装置　五式</v>
          </cell>
          <cell r="F305" t="str">
            <v>医療機器調達</v>
          </cell>
          <cell r="G305" t="str">
            <v>株式会社イノメディックス</v>
          </cell>
          <cell r="H305" t="str">
            <v>東京都文京区湯島二丁目16番11号</v>
          </cell>
          <cell r="J305" t="str">
            <v>-</v>
          </cell>
          <cell r="K305" t="str">
            <v>-</v>
          </cell>
          <cell r="L305">
            <v>45838</v>
          </cell>
          <cell r="M305">
            <v>45709</v>
          </cell>
          <cell r="N305">
            <v>42460000</v>
          </cell>
          <cell r="O305" t="e">
            <v>#VALUE!</v>
          </cell>
          <cell r="P305" t="str">
            <v>●</v>
          </cell>
          <cell r="R305" t="str">
            <v>〇</v>
          </cell>
          <cell r="S305">
            <v>1</v>
          </cell>
          <cell r="T305">
            <v>2</v>
          </cell>
          <cell r="U305" t="str">
            <v>120</v>
          </cell>
          <cell r="W305">
            <v>1</v>
          </cell>
          <cell r="X305" t="str">
            <v>-</v>
          </cell>
          <cell r="Y305" t="str">
            <v>-</v>
          </cell>
          <cell r="Z305" t="str">
            <v>総価契約</v>
          </cell>
          <cell r="AA305">
            <v>2</v>
          </cell>
          <cell r="AB305">
            <v>2</v>
          </cell>
          <cell r="AC305">
            <v>43713494.5</v>
          </cell>
        </row>
        <row r="306">
          <cell r="A306">
            <v>313</v>
          </cell>
          <cell r="B306" t="str">
            <v>藤田</v>
          </cell>
          <cell r="C306" t="str">
            <v>少額随意契約</v>
          </cell>
          <cell r="D306" t="str">
            <v>物品</v>
          </cell>
          <cell r="E306" t="str">
            <v>貸与白衣等ハーフコート外７７件  単価契約</v>
          </cell>
          <cell r="F306" t="str">
            <v>衣類等</v>
          </cell>
          <cell r="G306" t="str">
            <v>各社</v>
          </cell>
          <cell r="H306" t="str">
            <v>-</v>
          </cell>
          <cell r="J306">
            <v>45689</v>
          </cell>
          <cell r="K306">
            <v>46053</v>
          </cell>
          <cell r="L306" t="str">
            <v>-</v>
          </cell>
          <cell r="M306">
            <v>45688</v>
          </cell>
          <cell r="N306">
            <v>1535547.2000000002</v>
          </cell>
          <cell r="P306" t="str">
            <v>×</v>
          </cell>
          <cell r="R306" t="str">
            <v>×</v>
          </cell>
        </row>
        <row r="307">
          <cell r="A307">
            <v>314</v>
          </cell>
          <cell r="B307" t="str">
            <v>藤田</v>
          </cell>
          <cell r="C307" t="str">
            <v>競争性を有しない随意契約</v>
          </cell>
          <cell r="D307" t="str">
            <v>修繕</v>
          </cell>
          <cell r="E307" t="str">
            <v>超音波プローブ修理　一式</v>
          </cell>
          <cell r="F307" t="str">
            <v>医療機器　修繕</v>
          </cell>
          <cell r="G307" t="str">
            <v>株式会社イノメディックス</v>
          </cell>
          <cell r="H307" t="str">
            <v>東京都文京区湯島二丁目16番11号</v>
          </cell>
          <cell r="J307" t="str">
            <v>-</v>
          </cell>
          <cell r="K307" t="str">
            <v>-</v>
          </cell>
          <cell r="L307">
            <v>45747</v>
          </cell>
          <cell r="M307">
            <v>45688</v>
          </cell>
          <cell r="N307">
            <v>3740000</v>
          </cell>
          <cell r="P307" t="str">
            <v>●</v>
          </cell>
          <cell r="R307" t="str">
            <v>〇</v>
          </cell>
          <cell r="S307">
            <v>2</v>
          </cell>
          <cell r="T307">
            <v>2</v>
          </cell>
          <cell r="U307" t="str">
            <v>10510</v>
          </cell>
          <cell r="W307">
            <v>6</v>
          </cell>
          <cell r="X307">
            <v>18</v>
          </cell>
          <cell r="Y307">
            <v>45765</v>
          </cell>
          <cell r="Z307" t="str">
            <v>総価契約</v>
          </cell>
          <cell r="AA307" t="str">
            <v>-</v>
          </cell>
          <cell r="AB307" t="str">
            <v>-</v>
          </cell>
          <cell r="AC307">
            <v>4840000</v>
          </cell>
        </row>
        <row r="308">
          <cell r="A308">
            <v>315</v>
          </cell>
          <cell r="B308" t="str">
            <v>中岡</v>
          </cell>
          <cell r="C308" t="str">
            <v>一般競争入札</v>
          </cell>
          <cell r="D308" t="str">
            <v>物品</v>
          </cell>
          <cell r="E308" t="str">
            <v>生体情報モニタ　１１式</v>
          </cell>
          <cell r="F308" t="str">
            <v>医療機器調達</v>
          </cell>
          <cell r="G308" t="str">
            <v>株式会社イノメディックス</v>
          </cell>
          <cell r="H308" t="str">
            <v>東京都文京区湯島二丁目16番11号</v>
          </cell>
          <cell r="J308" t="str">
            <v>-</v>
          </cell>
          <cell r="K308" t="str">
            <v>-</v>
          </cell>
          <cell r="L308">
            <v>45838</v>
          </cell>
          <cell r="M308">
            <v>45726</v>
          </cell>
          <cell r="N308">
            <v>49368000</v>
          </cell>
          <cell r="O308" t="e">
            <v>#VALUE!</v>
          </cell>
          <cell r="R308" t="str">
            <v>〇</v>
          </cell>
          <cell r="S308">
            <v>1</v>
          </cell>
          <cell r="T308">
            <v>2</v>
          </cell>
          <cell r="U308" t="str">
            <v>120</v>
          </cell>
          <cell r="Z308" t="str">
            <v>総価契約</v>
          </cell>
          <cell r="AA308">
            <v>1</v>
          </cell>
          <cell r="AB308">
            <v>1</v>
          </cell>
          <cell r="AC308">
            <v>49927781</v>
          </cell>
        </row>
        <row r="309">
          <cell r="A309">
            <v>316</v>
          </cell>
          <cell r="B309" t="str">
            <v>山口</v>
          </cell>
          <cell r="C309" t="str">
            <v>競争性を有しない随意契約</v>
          </cell>
          <cell r="D309" t="str">
            <v>保守</v>
          </cell>
          <cell r="E309" t="str">
            <v>MRI(3.0T)保守契約　一式</v>
          </cell>
          <cell r="F309" t="str">
            <v>GE製　DiscoveryMR750w</v>
          </cell>
          <cell r="G309" t="str">
            <v>株式会社イノメディックス</v>
          </cell>
          <cell r="H309" t="str">
            <v>東京都文京区湯島二丁目16番11号</v>
          </cell>
          <cell r="I309" t="str">
            <v>営業グループ　加藤</v>
          </cell>
          <cell r="J309">
            <v>45748</v>
          </cell>
          <cell r="K309">
            <v>46112</v>
          </cell>
          <cell r="L309" t="str">
            <v>-</v>
          </cell>
          <cell r="M309">
            <v>45719</v>
          </cell>
          <cell r="N309">
            <v>19800000</v>
          </cell>
          <cell r="O309">
            <v>45657</v>
          </cell>
          <cell r="P309" t="str">
            <v>●</v>
          </cell>
          <cell r="R309" t="str">
            <v>○</v>
          </cell>
          <cell r="S309">
            <v>2</v>
          </cell>
          <cell r="T309">
            <v>2</v>
          </cell>
          <cell r="U309">
            <v>10610</v>
          </cell>
          <cell r="W309">
            <v>6</v>
          </cell>
          <cell r="X309">
            <v>18</v>
          </cell>
          <cell r="Y309" t="str">
            <v>18-4</v>
          </cell>
          <cell r="Z309" t="str">
            <v>総価契約</v>
          </cell>
          <cell r="AA309" t="str">
            <v>-</v>
          </cell>
          <cell r="AB309" t="str">
            <v>-</v>
          </cell>
          <cell r="AC309">
            <v>19800000</v>
          </cell>
        </row>
        <row r="310">
          <cell r="A310">
            <v>317</v>
          </cell>
          <cell r="B310" t="str">
            <v>山口</v>
          </cell>
          <cell r="C310" t="str">
            <v>競争性を有しない随意契約</v>
          </cell>
          <cell r="D310" t="str">
            <v>保守</v>
          </cell>
          <cell r="E310" t="str">
            <v>核医学画像診断装置(ガンマカメラ)保守契約</v>
          </cell>
          <cell r="F310" t="str">
            <v>GEヘルスケア・ジャパン
Infinia3 Hawkeye4/IntelligentSupport NUCLEAR</v>
          </cell>
          <cell r="G310" t="str">
            <v>株式会社イノメディックス</v>
          </cell>
          <cell r="H310" t="str">
            <v>東京都文京区湯島二丁目16番11号</v>
          </cell>
          <cell r="I310" t="str">
            <v>営業グループ　加藤</v>
          </cell>
          <cell r="J310">
            <v>45748</v>
          </cell>
          <cell r="K310">
            <v>46112</v>
          </cell>
          <cell r="L310" t="str">
            <v>-</v>
          </cell>
          <cell r="M310">
            <v>45719</v>
          </cell>
          <cell r="N310">
            <v>4719000</v>
          </cell>
          <cell r="O310">
            <v>45657</v>
          </cell>
          <cell r="P310" t="str">
            <v>●</v>
          </cell>
          <cell r="R310" t="str">
            <v>○</v>
          </cell>
          <cell r="S310">
            <v>2</v>
          </cell>
          <cell r="T310">
            <v>2</v>
          </cell>
          <cell r="U310">
            <v>10610</v>
          </cell>
          <cell r="W310">
            <v>6</v>
          </cell>
          <cell r="X310">
            <v>18</v>
          </cell>
          <cell r="Y310" t="str">
            <v>18-4</v>
          </cell>
          <cell r="Z310" t="str">
            <v>総価契約</v>
          </cell>
          <cell r="AA310" t="str">
            <v>-</v>
          </cell>
          <cell r="AB310" t="str">
            <v>-</v>
          </cell>
          <cell r="AC310">
            <v>4719000</v>
          </cell>
        </row>
        <row r="311">
          <cell r="A311">
            <v>318</v>
          </cell>
          <cell r="B311" t="str">
            <v>山口</v>
          </cell>
          <cell r="C311" t="str">
            <v>競争性を有しない随意契約</v>
          </cell>
          <cell r="D311" t="str">
            <v>保守</v>
          </cell>
          <cell r="E311" t="str">
            <v>外科用イメージ保守契約　一式</v>
          </cell>
          <cell r="F311" t="str">
            <v>GE製外科用イメージ保守</v>
          </cell>
          <cell r="G311" t="str">
            <v>株式会社イノメディックス</v>
          </cell>
          <cell r="H311" t="str">
            <v>東京都文京区湯島二丁目16番11号</v>
          </cell>
          <cell r="I311" t="str">
            <v>営業グループ　加藤</v>
          </cell>
          <cell r="J311">
            <v>45748</v>
          </cell>
          <cell r="K311">
            <v>46112</v>
          </cell>
          <cell r="L311" t="str">
            <v>-</v>
          </cell>
          <cell r="M311">
            <v>45719</v>
          </cell>
          <cell r="N311">
            <v>1600500</v>
          </cell>
          <cell r="O311">
            <v>45657</v>
          </cell>
          <cell r="P311" t="str">
            <v>●</v>
          </cell>
          <cell r="R311" t="str">
            <v>○</v>
          </cell>
          <cell r="S311">
            <v>2</v>
          </cell>
          <cell r="T311">
            <v>2</v>
          </cell>
          <cell r="U311">
            <v>10610</v>
          </cell>
          <cell r="W311">
            <v>6</v>
          </cell>
          <cell r="X311">
            <v>18</v>
          </cell>
          <cell r="Y311" t="str">
            <v>18-4</v>
          </cell>
          <cell r="Z311" t="str">
            <v>総価契約</v>
          </cell>
          <cell r="AA311" t="str">
            <v>-</v>
          </cell>
          <cell r="AB311" t="str">
            <v>-</v>
          </cell>
          <cell r="AC311">
            <v>1600500</v>
          </cell>
        </row>
        <row r="312">
          <cell r="A312">
            <v>319</v>
          </cell>
          <cell r="B312" t="str">
            <v>中岡</v>
          </cell>
          <cell r="C312" t="str">
            <v>一般競争入札</v>
          </cell>
          <cell r="D312" t="str">
            <v>物品</v>
          </cell>
          <cell r="E312" t="str">
            <v>医療用ガス単価契約（液体酸素　外５件）</v>
          </cell>
          <cell r="F312" t="str">
            <v>医療用ガス単価契約</v>
          </cell>
          <cell r="G312" t="str">
            <v>市村酸素株式会社</v>
          </cell>
          <cell r="H312" t="str">
            <v>東京都立川市錦町2丁目11番5号</v>
          </cell>
          <cell r="J312">
            <v>45748</v>
          </cell>
          <cell r="K312">
            <v>46112</v>
          </cell>
          <cell r="M312">
            <v>45733</v>
          </cell>
          <cell r="N312">
            <v>12959547</v>
          </cell>
          <cell r="O312">
            <v>46022</v>
          </cell>
          <cell r="R312" t="str">
            <v>〇</v>
          </cell>
          <cell r="S312">
            <v>2</v>
          </cell>
          <cell r="T312">
            <v>2</v>
          </cell>
          <cell r="U312">
            <v>10020</v>
          </cell>
          <cell r="W312">
            <v>1</v>
          </cell>
          <cell r="X312" t="str">
            <v>-</v>
          </cell>
          <cell r="Y312" t="str">
            <v>-</v>
          </cell>
          <cell r="Z312" t="str">
            <v>単価契約</v>
          </cell>
          <cell r="AA312">
            <v>4</v>
          </cell>
          <cell r="AB312">
            <v>1</v>
          </cell>
          <cell r="AC312">
            <v>14489613</v>
          </cell>
        </row>
        <row r="313">
          <cell r="A313">
            <v>320</v>
          </cell>
          <cell r="B313" t="str">
            <v>中岡</v>
          </cell>
          <cell r="C313" t="str">
            <v>一般競争入札</v>
          </cell>
          <cell r="D313" t="str">
            <v>役務</v>
          </cell>
          <cell r="E313" t="str">
            <v>放射線個人被ばく線量測定業務委託　一式（体幹部用ガラスバッチ・末端部用ガラスバッチ）</v>
          </cell>
          <cell r="F313" t="str">
            <v>放射線個人被ばく線量測定業務委託</v>
          </cell>
          <cell r="G313" t="str">
            <v>株式会社千代田テクノル</v>
          </cell>
          <cell r="H313" t="str">
            <v>東京都文京区湯島1-7-12</v>
          </cell>
          <cell r="J313">
            <v>45748</v>
          </cell>
          <cell r="K313">
            <v>46112</v>
          </cell>
          <cell r="M313">
            <v>45733</v>
          </cell>
          <cell r="N313">
            <v>2933119</v>
          </cell>
          <cell r="O313">
            <v>45838</v>
          </cell>
          <cell r="R313" t="str">
            <v>〇</v>
          </cell>
          <cell r="S313">
            <v>2</v>
          </cell>
          <cell r="T313">
            <v>2</v>
          </cell>
          <cell r="U313" t="str">
            <v>10200</v>
          </cell>
          <cell r="W313">
            <v>1</v>
          </cell>
          <cell r="X313" t="str">
            <v>-</v>
          </cell>
          <cell r="Y313" t="str">
            <v>-</v>
          </cell>
          <cell r="Z313" t="str">
            <v>単価契約</v>
          </cell>
          <cell r="AA313">
            <v>2</v>
          </cell>
          <cell r="AB313">
            <v>1</v>
          </cell>
          <cell r="AC313">
            <v>3037623</v>
          </cell>
        </row>
        <row r="314">
          <cell r="A314">
            <v>321</v>
          </cell>
          <cell r="B314" t="str">
            <v>中岡</v>
          </cell>
          <cell r="C314" t="str">
            <v>一般競争入札</v>
          </cell>
          <cell r="D314" t="str">
            <v>役務</v>
          </cell>
          <cell r="E314" t="str">
            <v>放射線個人被ばく線量測定業務委託　一式（水晶体用線量計）</v>
          </cell>
          <cell r="F314" t="str">
            <v>放射線個人被ばく線量測定業務委託</v>
          </cell>
          <cell r="G314" t="str">
            <v>長瀬ランダウア株式会社</v>
          </cell>
          <cell r="H314" t="str">
            <v>茨城県つくば市諏訪C22街区1</v>
          </cell>
          <cell r="J314">
            <v>45748</v>
          </cell>
          <cell r="K314">
            <v>46112</v>
          </cell>
          <cell r="M314">
            <v>45733</v>
          </cell>
          <cell r="N314">
            <v>860145</v>
          </cell>
          <cell r="O314">
            <v>45838</v>
          </cell>
          <cell r="R314" t="str">
            <v>〇</v>
          </cell>
          <cell r="S314">
            <v>2</v>
          </cell>
          <cell r="T314">
            <v>2</v>
          </cell>
          <cell r="U314" t="str">
            <v>10200</v>
          </cell>
          <cell r="W314">
            <v>1</v>
          </cell>
          <cell r="X314" t="str">
            <v>-</v>
          </cell>
          <cell r="Y314" t="str">
            <v>-</v>
          </cell>
          <cell r="Z314" t="str">
            <v>単価契約</v>
          </cell>
          <cell r="AA314">
            <v>2</v>
          </cell>
          <cell r="AB314">
            <v>1</v>
          </cell>
          <cell r="AC314">
            <v>860145</v>
          </cell>
        </row>
        <row r="315">
          <cell r="A315">
            <v>322</v>
          </cell>
          <cell r="B315" t="str">
            <v>中岡</v>
          </cell>
          <cell r="C315" t="str">
            <v>競争性を有しない随意契約</v>
          </cell>
          <cell r="D315" t="str">
            <v>修繕</v>
          </cell>
          <cell r="E315" t="str">
            <v>スパイナルシステム修理　一式</v>
          </cell>
          <cell r="F315" t="str">
            <v>医療機器修繕</v>
          </cell>
          <cell r="G315" t="str">
            <v>株式会社イソメディカルシステムズ</v>
          </cell>
          <cell r="H315" t="str">
            <v>東京都千代田区神田神保町3-2-8</v>
          </cell>
          <cell r="L315">
            <v>45838</v>
          </cell>
          <cell r="M315">
            <v>45726</v>
          </cell>
          <cell r="N315">
            <v>1408000</v>
          </cell>
          <cell r="O315" t="str">
            <v/>
          </cell>
          <cell r="R315" t="str">
            <v>〇</v>
          </cell>
          <cell r="S315">
            <v>2</v>
          </cell>
          <cell r="T315">
            <v>2</v>
          </cell>
          <cell r="U315" t="str">
            <v>10510</v>
          </cell>
          <cell r="W315">
            <v>6</v>
          </cell>
          <cell r="X315">
            <v>13</v>
          </cell>
          <cell r="Y315" t="str">
            <v>13-36</v>
          </cell>
          <cell r="Z315" t="str">
            <v>総価契約</v>
          </cell>
          <cell r="AA315" t="str">
            <v>-</v>
          </cell>
          <cell r="AB315" t="str">
            <v>-</v>
          </cell>
          <cell r="AC315">
            <v>1408000</v>
          </cell>
        </row>
        <row r="316">
          <cell r="A316">
            <v>323</v>
          </cell>
          <cell r="B316" t="str">
            <v>山口</v>
          </cell>
          <cell r="C316" t="str">
            <v>一般競争入札</v>
          </cell>
          <cell r="D316" t="str">
            <v>物品</v>
          </cell>
          <cell r="E316" t="str">
            <v>給食材料　あっ！というまゼリー500g　外１件　単価契約</v>
          </cell>
          <cell r="F316" t="str">
            <v>牛乳・濃厚流動食</v>
          </cell>
          <cell r="G316" t="str">
            <v>ヘルシーフード株式会社</v>
          </cell>
          <cell r="H316" t="str">
            <v>東京都日野市日野756</v>
          </cell>
          <cell r="J316">
            <v>45748</v>
          </cell>
          <cell r="K316">
            <v>46112</v>
          </cell>
          <cell r="L316" t="str">
            <v>-</v>
          </cell>
          <cell r="M316">
            <v>45733</v>
          </cell>
          <cell r="N316">
            <v>4638</v>
          </cell>
          <cell r="O316">
            <v>46022</v>
          </cell>
          <cell r="P316" t="str">
            <v>●</v>
          </cell>
          <cell r="R316" t="str">
            <v>〇</v>
          </cell>
          <cell r="S316">
            <v>2</v>
          </cell>
          <cell r="T316">
            <v>2</v>
          </cell>
          <cell r="U316" t="str">
            <v>10040</v>
          </cell>
          <cell r="W316">
            <v>1</v>
          </cell>
          <cell r="X316" t="str">
            <v>-</v>
          </cell>
          <cell r="Y316" t="str">
            <v>-</v>
          </cell>
          <cell r="Z316" t="str">
            <v>単価契約</v>
          </cell>
          <cell r="AA316">
            <v>7</v>
          </cell>
          <cell r="AB316">
            <v>2</v>
          </cell>
          <cell r="AC316">
            <v>4639</v>
          </cell>
        </row>
        <row r="317">
          <cell r="A317">
            <v>324</v>
          </cell>
          <cell r="B317" t="str">
            <v>山口</v>
          </cell>
          <cell r="C317" t="str">
            <v>一般競争入札</v>
          </cell>
          <cell r="D317" t="str">
            <v>物品</v>
          </cell>
          <cell r="E317" t="str">
            <v>給食材料　プレーンヨーグルト　外１５件　単価契約</v>
          </cell>
          <cell r="F317" t="str">
            <v>牛乳・濃厚流動食</v>
          </cell>
          <cell r="G317" t="str">
            <v>増田禎司商店</v>
          </cell>
          <cell r="H317" t="str">
            <v>東京都八王子市川口町1415番地</v>
          </cell>
          <cell r="J317">
            <v>45748</v>
          </cell>
          <cell r="K317">
            <v>46112</v>
          </cell>
          <cell r="L317" t="str">
            <v>-</v>
          </cell>
          <cell r="M317">
            <v>45733</v>
          </cell>
          <cell r="N317">
            <v>7626827</v>
          </cell>
          <cell r="O317">
            <v>46022</v>
          </cell>
          <cell r="P317" t="str">
            <v>●</v>
          </cell>
          <cell r="R317" t="str">
            <v>〇</v>
          </cell>
          <cell r="S317">
            <v>2</v>
          </cell>
          <cell r="T317">
            <v>2</v>
          </cell>
          <cell r="U317" t="str">
            <v>10040</v>
          </cell>
          <cell r="W317">
            <v>1</v>
          </cell>
          <cell r="X317" t="str">
            <v>-</v>
          </cell>
          <cell r="Y317" t="str">
            <v>-</v>
          </cell>
          <cell r="Z317" t="str">
            <v>単価契約</v>
          </cell>
          <cell r="AA317">
            <v>7</v>
          </cell>
          <cell r="AB317">
            <v>2</v>
          </cell>
          <cell r="AC317">
            <v>8289672</v>
          </cell>
        </row>
        <row r="318">
          <cell r="A318">
            <v>325</v>
          </cell>
          <cell r="B318" t="str">
            <v>山口</v>
          </cell>
          <cell r="C318" t="str">
            <v>一般競争入札</v>
          </cell>
          <cell r="D318" t="str">
            <v>物品</v>
          </cell>
          <cell r="E318" t="str">
            <v>給食材料　牛乳（1000ml）　外４件　単価契約</v>
          </cell>
          <cell r="F318" t="str">
            <v>牛乳・濃厚流動食</v>
          </cell>
          <cell r="G318" t="str">
            <v>メイトーフードサービス株式会社</v>
          </cell>
          <cell r="H318" t="str">
            <v>東京都西多摩郡日の出町平井20-7</v>
          </cell>
          <cell r="J318">
            <v>45748</v>
          </cell>
          <cell r="K318">
            <v>46112</v>
          </cell>
          <cell r="L318" t="str">
            <v>-</v>
          </cell>
          <cell r="M318">
            <v>45733</v>
          </cell>
          <cell r="N318">
            <v>6154619</v>
          </cell>
          <cell r="O318">
            <v>46022</v>
          </cell>
          <cell r="P318" t="str">
            <v>●</v>
          </cell>
          <cell r="R318" t="str">
            <v>〇</v>
          </cell>
          <cell r="S318">
            <v>2</v>
          </cell>
          <cell r="T318">
            <v>2</v>
          </cell>
          <cell r="U318" t="str">
            <v>10040</v>
          </cell>
          <cell r="W318">
            <v>1</v>
          </cell>
          <cell r="X318" t="str">
            <v>-</v>
          </cell>
          <cell r="Y318" t="str">
            <v>-</v>
          </cell>
          <cell r="Z318" t="str">
            <v>単価契約</v>
          </cell>
          <cell r="AA318">
            <v>7</v>
          </cell>
          <cell r="AB318">
            <v>2</v>
          </cell>
          <cell r="AC318">
            <v>6303328</v>
          </cell>
        </row>
        <row r="319">
          <cell r="A319">
            <v>326</v>
          </cell>
          <cell r="B319" t="str">
            <v>山口</v>
          </cell>
          <cell r="C319" t="str">
            <v>一般競争入札</v>
          </cell>
          <cell r="D319" t="str">
            <v>物品</v>
          </cell>
          <cell r="E319" t="str">
            <v>給食材料　トロメリンV　1ｋｇ　外１７件　単価契約</v>
          </cell>
          <cell r="F319" t="str">
            <v>牛乳・濃厚流動食</v>
          </cell>
          <cell r="G319" t="str">
            <v>株式会社スズケン</v>
          </cell>
          <cell r="H319" t="str">
            <v>東京都府中市四谷六丁目１３番地の１０</v>
          </cell>
          <cell r="J319">
            <v>45748</v>
          </cell>
          <cell r="K319">
            <v>46112</v>
          </cell>
          <cell r="L319" t="str">
            <v>-</v>
          </cell>
          <cell r="M319">
            <v>45733</v>
          </cell>
          <cell r="N319">
            <v>3425598</v>
          </cell>
          <cell r="O319">
            <v>46022</v>
          </cell>
          <cell r="P319" t="str">
            <v>●</v>
          </cell>
          <cell r="R319" t="str">
            <v>〇</v>
          </cell>
          <cell r="S319">
            <v>2</v>
          </cell>
          <cell r="T319">
            <v>2</v>
          </cell>
          <cell r="U319" t="str">
            <v>10040</v>
          </cell>
          <cell r="W319">
            <v>1</v>
          </cell>
          <cell r="X319" t="str">
            <v>-</v>
          </cell>
          <cell r="Y319" t="str">
            <v>-</v>
          </cell>
          <cell r="Z319" t="str">
            <v>単価契約</v>
          </cell>
          <cell r="AA319">
            <v>7</v>
          </cell>
          <cell r="AB319">
            <v>2</v>
          </cell>
          <cell r="AC319">
            <v>3990999</v>
          </cell>
        </row>
        <row r="320">
          <cell r="A320">
            <v>327</v>
          </cell>
          <cell r="B320" t="str">
            <v>山口</v>
          </cell>
          <cell r="C320" t="str">
            <v>一般競争入札</v>
          </cell>
          <cell r="D320" t="str">
            <v>物品</v>
          </cell>
          <cell r="E320" t="str">
            <v>給食材料　ﾏｰﾋﾞｰｼﾞｬﾑ(13G)ｽﾄﾛﾍﾞﾘｰ　外２９件　単価契約</v>
          </cell>
          <cell r="F320" t="str">
            <v>乾物・冷凍食品</v>
          </cell>
          <cell r="G320" t="str">
            <v>ヘルシーフード株式会社</v>
          </cell>
          <cell r="H320" t="str">
            <v>東京都日野市日野756</v>
          </cell>
          <cell r="J320">
            <v>45748</v>
          </cell>
          <cell r="K320">
            <v>45930</v>
          </cell>
          <cell r="L320" t="str">
            <v>-</v>
          </cell>
          <cell r="M320">
            <v>45733</v>
          </cell>
          <cell r="N320">
            <v>2538031</v>
          </cell>
          <cell r="O320">
            <v>46022</v>
          </cell>
          <cell r="P320" t="str">
            <v>●</v>
          </cell>
          <cell r="R320" t="str">
            <v>〇</v>
          </cell>
          <cell r="S320">
            <v>2</v>
          </cell>
          <cell r="T320">
            <v>2</v>
          </cell>
          <cell r="U320" t="str">
            <v>10040</v>
          </cell>
          <cell r="W320">
            <v>1</v>
          </cell>
          <cell r="X320" t="str">
            <v>-</v>
          </cell>
          <cell r="Y320" t="str">
            <v>-</v>
          </cell>
          <cell r="Z320" t="str">
            <v>単価契約</v>
          </cell>
          <cell r="AA320">
            <v>7</v>
          </cell>
          <cell r="AB320">
            <v>1</v>
          </cell>
          <cell r="AC320">
            <v>2694370</v>
          </cell>
        </row>
        <row r="321">
          <cell r="A321">
            <v>328</v>
          </cell>
          <cell r="B321" t="str">
            <v>山口</v>
          </cell>
          <cell r="C321" t="str">
            <v>一般競争入札</v>
          </cell>
          <cell r="D321" t="str">
            <v>物品</v>
          </cell>
          <cell r="E321" t="str">
            <v>給食材料　小麦粉　外２２６件　単価契約</v>
          </cell>
          <cell r="F321" t="str">
            <v>乾物・冷凍食品</v>
          </cell>
          <cell r="G321" t="str">
            <v>増田禎司商店</v>
          </cell>
          <cell r="H321" t="str">
            <v>東京都八王子市川口町1415番地</v>
          </cell>
          <cell r="J321">
            <v>45748</v>
          </cell>
          <cell r="K321">
            <v>45930</v>
          </cell>
          <cell r="L321" t="str">
            <v>-</v>
          </cell>
          <cell r="M321">
            <v>45733</v>
          </cell>
          <cell r="N321">
            <v>8929381</v>
          </cell>
          <cell r="O321">
            <v>46022</v>
          </cell>
          <cell r="P321" t="str">
            <v>●</v>
          </cell>
          <cell r="R321" t="str">
            <v>〇</v>
          </cell>
          <cell r="S321">
            <v>2</v>
          </cell>
          <cell r="T321">
            <v>2</v>
          </cell>
          <cell r="U321" t="str">
            <v>10040</v>
          </cell>
          <cell r="W321">
            <v>1</v>
          </cell>
          <cell r="X321" t="str">
            <v>-</v>
          </cell>
          <cell r="Y321" t="str">
            <v>-</v>
          </cell>
          <cell r="Z321" t="str">
            <v>単価契約</v>
          </cell>
          <cell r="AA321">
            <v>7</v>
          </cell>
          <cell r="AB321">
            <v>1</v>
          </cell>
          <cell r="AC321">
            <v>9485933</v>
          </cell>
        </row>
        <row r="322">
          <cell r="A322">
            <v>329</v>
          </cell>
          <cell r="B322" t="str">
            <v>山口</v>
          </cell>
          <cell r="C322" t="str">
            <v>一般競争入札</v>
          </cell>
          <cell r="D322" t="str">
            <v>物品</v>
          </cell>
          <cell r="E322" t="str">
            <v>給食材料　ｵﾚﾝｼﾞｼﾞｭｰｽ　外４件　単価契約</v>
          </cell>
          <cell r="F322" t="str">
            <v>乾物・冷凍食品</v>
          </cell>
          <cell r="G322" t="str">
            <v>メイトーフードサービス株式会社</v>
          </cell>
          <cell r="H322" t="str">
            <v>東京都西多摩郡日の出町平井20-7</v>
          </cell>
          <cell r="J322">
            <v>45748</v>
          </cell>
          <cell r="K322">
            <v>45930</v>
          </cell>
          <cell r="L322" t="str">
            <v>-</v>
          </cell>
          <cell r="M322">
            <v>45733</v>
          </cell>
          <cell r="N322">
            <v>130357</v>
          </cell>
          <cell r="O322">
            <v>46022</v>
          </cell>
          <cell r="P322" t="str">
            <v>●</v>
          </cell>
          <cell r="R322" t="str">
            <v>〇</v>
          </cell>
          <cell r="S322">
            <v>2</v>
          </cell>
          <cell r="T322">
            <v>2</v>
          </cell>
          <cell r="U322" t="str">
            <v>10040</v>
          </cell>
          <cell r="W322">
            <v>1</v>
          </cell>
          <cell r="X322" t="str">
            <v>-</v>
          </cell>
          <cell r="Y322" t="str">
            <v>-</v>
          </cell>
          <cell r="Z322" t="str">
            <v>単価契約</v>
          </cell>
          <cell r="AA322">
            <v>7</v>
          </cell>
          <cell r="AB322">
            <v>1</v>
          </cell>
          <cell r="AC322">
            <v>138101</v>
          </cell>
        </row>
        <row r="323">
          <cell r="A323">
            <v>330</v>
          </cell>
          <cell r="B323" t="str">
            <v>山口</v>
          </cell>
          <cell r="C323" t="str">
            <v>一般競争入札</v>
          </cell>
          <cell r="D323" t="str">
            <v>物品</v>
          </cell>
          <cell r="E323" t="str">
            <v>給食材料　ﾏｰﾋﾞｰｼﾞｬﾑ(13G)ﾌﾞﾙｰﾍﾞﾘｰ　単価契約</v>
          </cell>
          <cell r="F323" t="str">
            <v>乾物・冷凍食品</v>
          </cell>
          <cell r="G323" t="str">
            <v>株式会社スズケン</v>
          </cell>
          <cell r="H323" t="str">
            <v>東京都府中市四谷六丁目１３番地の１０</v>
          </cell>
          <cell r="J323">
            <v>45748</v>
          </cell>
          <cell r="K323">
            <v>45930</v>
          </cell>
          <cell r="L323" t="str">
            <v>-</v>
          </cell>
          <cell r="M323">
            <v>45733</v>
          </cell>
          <cell r="N323">
            <v>27942</v>
          </cell>
          <cell r="O323">
            <v>46022</v>
          </cell>
          <cell r="P323" t="str">
            <v>●</v>
          </cell>
          <cell r="R323" t="str">
            <v>〇</v>
          </cell>
          <cell r="S323">
            <v>2</v>
          </cell>
          <cell r="T323">
            <v>2</v>
          </cell>
          <cell r="U323" t="str">
            <v>10040</v>
          </cell>
          <cell r="W323">
            <v>1</v>
          </cell>
          <cell r="X323" t="str">
            <v>-</v>
          </cell>
          <cell r="Y323" t="str">
            <v>-</v>
          </cell>
          <cell r="Z323" t="str">
            <v>単価契約</v>
          </cell>
          <cell r="AA323">
            <v>7</v>
          </cell>
          <cell r="AB323">
            <v>1</v>
          </cell>
          <cell r="AC323">
            <v>27942</v>
          </cell>
        </row>
        <row r="324">
          <cell r="A324">
            <v>331</v>
          </cell>
          <cell r="B324" t="str">
            <v>山口</v>
          </cell>
          <cell r="C324" t="str">
            <v>一般競争入札</v>
          </cell>
          <cell r="D324" t="str">
            <v>物品</v>
          </cell>
          <cell r="E324" t="str">
            <v>給食材料　冷)バターロール 32g生地　外２件　単価契約</v>
          </cell>
          <cell r="F324" t="str">
            <v>乾物・冷凍食品</v>
          </cell>
          <cell r="G324" t="str">
            <v>株式会社セフネット</v>
          </cell>
          <cell r="H324" t="str">
            <v>東京都新宿区四谷2-10　</v>
          </cell>
          <cell r="J324">
            <v>45748</v>
          </cell>
          <cell r="K324">
            <v>45930</v>
          </cell>
          <cell r="L324" t="str">
            <v>-</v>
          </cell>
          <cell r="M324">
            <v>45733</v>
          </cell>
          <cell r="N324">
            <v>1487748</v>
          </cell>
          <cell r="O324">
            <v>45838</v>
          </cell>
          <cell r="P324" t="str">
            <v>●</v>
          </cell>
          <cell r="R324" t="str">
            <v>〇</v>
          </cell>
          <cell r="S324">
            <v>2</v>
          </cell>
          <cell r="T324">
            <v>2</v>
          </cell>
          <cell r="U324" t="str">
            <v>10040</v>
          </cell>
          <cell r="W324">
            <v>1</v>
          </cell>
          <cell r="X324" t="str">
            <v>-</v>
          </cell>
          <cell r="Y324" t="str">
            <v>-</v>
          </cell>
          <cell r="Z324" t="str">
            <v>単価契約</v>
          </cell>
          <cell r="AA324">
            <v>7</v>
          </cell>
          <cell r="AB324">
            <v>1</v>
          </cell>
          <cell r="AC324">
            <v>1633326</v>
          </cell>
        </row>
        <row r="325">
          <cell r="A325">
            <v>332</v>
          </cell>
          <cell r="B325" t="str">
            <v>山口</v>
          </cell>
          <cell r="C325" t="str">
            <v>一般競争入札</v>
          </cell>
          <cell r="D325" t="str">
            <v>物品</v>
          </cell>
          <cell r="E325" t="str">
            <v>給食材料　天ぷら粉　外３１件　単価契約</v>
          </cell>
          <cell r="F325" t="str">
            <v>乾物・冷凍食品</v>
          </cell>
          <cell r="G325" t="str">
            <v>柏木商事株式会社</v>
          </cell>
          <cell r="H325" t="str">
            <v>東京都板橋区坂下3-37-7</v>
          </cell>
          <cell r="J325">
            <v>45748</v>
          </cell>
          <cell r="K325">
            <v>45930</v>
          </cell>
          <cell r="L325" t="str">
            <v>-</v>
          </cell>
          <cell r="M325">
            <v>45733</v>
          </cell>
          <cell r="N325">
            <v>1280726</v>
          </cell>
          <cell r="O325">
            <v>45838</v>
          </cell>
          <cell r="P325" t="str">
            <v>●</v>
          </cell>
          <cell r="R325" t="str">
            <v>〇</v>
          </cell>
          <cell r="S325">
            <v>2</v>
          </cell>
          <cell r="T325">
            <v>2</v>
          </cell>
          <cell r="U325" t="str">
            <v>10040</v>
          </cell>
          <cell r="W325">
            <v>1</v>
          </cell>
          <cell r="X325" t="str">
            <v>-</v>
          </cell>
          <cell r="Y325" t="str">
            <v>-</v>
          </cell>
          <cell r="Z325" t="str">
            <v>単価契約</v>
          </cell>
          <cell r="AA325">
            <v>7</v>
          </cell>
          <cell r="AB325">
            <v>1</v>
          </cell>
          <cell r="AC325">
            <v>1415121</v>
          </cell>
        </row>
        <row r="326">
          <cell r="A326">
            <v>333</v>
          </cell>
          <cell r="B326" t="str">
            <v>山口</v>
          </cell>
          <cell r="C326" t="str">
            <v>一般競争入札</v>
          </cell>
          <cell r="D326" t="str">
            <v>物品</v>
          </cell>
          <cell r="E326" t="str">
            <v>給食材料　冷)食ﾊﾟﾝ8枚切（2枚包装）　外３５件　単価契約</v>
          </cell>
          <cell r="F326" t="str">
            <v>乾物・冷凍食品</v>
          </cell>
          <cell r="G326" t="str">
            <v>尾家産業株式会社</v>
          </cell>
          <cell r="H326" t="str">
            <v>東京都立川市一番町4－15－2</v>
          </cell>
          <cell r="J326">
            <v>45748</v>
          </cell>
          <cell r="K326">
            <v>45930</v>
          </cell>
          <cell r="L326" t="str">
            <v>-</v>
          </cell>
          <cell r="M326">
            <v>45733</v>
          </cell>
          <cell r="N326">
            <v>2342557</v>
          </cell>
          <cell r="O326">
            <v>45838</v>
          </cell>
          <cell r="P326" t="str">
            <v>●</v>
          </cell>
          <cell r="R326" t="str">
            <v>〇</v>
          </cell>
          <cell r="S326">
            <v>2</v>
          </cell>
          <cell r="T326">
            <v>2</v>
          </cell>
          <cell r="U326" t="str">
            <v>10040</v>
          </cell>
          <cell r="W326">
            <v>1</v>
          </cell>
          <cell r="X326" t="str">
            <v>-</v>
          </cell>
          <cell r="Y326" t="str">
            <v>-</v>
          </cell>
          <cell r="Z326" t="str">
            <v>単価契約</v>
          </cell>
          <cell r="AA326">
            <v>7</v>
          </cell>
          <cell r="AB326">
            <v>1</v>
          </cell>
          <cell r="AC326">
            <v>2342557</v>
          </cell>
        </row>
        <row r="327">
          <cell r="A327">
            <v>334</v>
          </cell>
          <cell r="B327" t="str">
            <v>井上（雄）</v>
          </cell>
          <cell r="C327" t="str">
            <v>本部共同入札</v>
          </cell>
          <cell r="D327" t="str">
            <v>共同購入</v>
          </cell>
          <cell r="E327" t="str">
            <v>滅菌装置・器具除染用洗浄器　一式</v>
          </cell>
          <cell r="F327" t="str">
            <v>医療機器購入</v>
          </cell>
          <cell r="G327" t="str">
            <v>サクラ精機株式会社</v>
          </cell>
          <cell r="H327" t="str">
            <v>東京都練馬区氷川台3-1-10</v>
          </cell>
          <cell r="L327">
            <v>45961</v>
          </cell>
          <cell r="M327">
            <v>45747</v>
          </cell>
          <cell r="N327">
            <v>15180000</v>
          </cell>
          <cell r="R327" t="str">
            <v>×</v>
          </cell>
        </row>
        <row r="328">
          <cell r="A328">
            <v>335</v>
          </cell>
          <cell r="B328" t="str">
            <v>中岡</v>
          </cell>
          <cell r="C328" t="str">
            <v>競争性を有しない随意契約</v>
          </cell>
          <cell r="D328" t="str">
            <v>物品</v>
          </cell>
          <cell r="E328" t="str">
            <v>放射性医薬品単価契約　一式</v>
          </cell>
          <cell r="F328" t="str">
            <v>放射性医薬品単価契約　一式</v>
          </cell>
          <cell r="G328" t="str">
            <v>社団法人日本アイソトープ協会</v>
          </cell>
          <cell r="H328" t="str">
            <v>東京都文京区本駒込2-28-45</v>
          </cell>
          <cell r="J328">
            <v>45748</v>
          </cell>
          <cell r="K328">
            <v>46112</v>
          </cell>
          <cell r="L328" t="str">
            <v>-</v>
          </cell>
          <cell r="M328">
            <v>45747</v>
          </cell>
          <cell r="N328">
            <v>42006118</v>
          </cell>
          <cell r="O328">
            <v>46022</v>
          </cell>
          <cell r="P328" t="str">
            <v>-</v>
          </cell>
          <cell r="R328" t="str">
            <v>○</v>
          </cell>
          <cell r="S328">
            <v>2</v>
          </cell>
          <cell r="T328">
            <v>2</v>
          </cell>
          <cell r="U328">
            <v>10010</v>
          </cell>
          <cell r="W328">
            <v>6</v>
          </cell>
          <cell r="X328">
            <v>1</v>
          </cell>
          <cell r="Y328" t="str">
            <v>1-2</v>
          </cell>
          <cell r="Z328" t="str">
            <v>単価契約</v>
          </cell>
          <cell r="AA328" t="str">
            <v>-</v>
          </cell>
          <cell r="AB328" t="str">
            <v>-</v>
          </cell>
          <cell r="AC328">
            <v>42006118</v>
          </cell>
        </row>
        <row r="329">
          <cell r="A329">
            <v>336</v>
          </cell>
          <cell r="B329" t="str">
            <v>山口</v>
          </cell>
          <cell r="C329" t="str">
            <v>一般競争入札</v>
          </cell>
          <cell r="D329" t="str">
            <v>賃貸借</v>
          </cell>
          <cell r="E329" t="str">
            <v>超音波吸引器賃貸借契約 一式</v>
          </cell>
          <cell r="F329" t="str">
            <v>CUSAレンタル</v>
          </cell>
          <cell r="G329" t="str">
            <v>株式会社フジタ医科器械</v>
          </cell>
          <cell r="H329" t="str">
            <v>東京都文京区本郷3-6-1</v>
          </cell>
          <cell r="J329">
            <v>45748</v>
          </cell>
          <cell r="K329">
            <v>46112</v>
          </cell>
          <cell r="L329" t="str">
            <v>-</v>
          </cell>
          <cell r="M329">
            <v>45740</v>
          </cell>
          <cell r="N329">
            <v>6589000</v>
          </cell>
          <cell r="O329">
            <v>45657</v>
          </cell>
          <cell r="P329" t="str">
            <v>●</v>
          </cell>
          <cell r="R329" t="str">
            <v>○</v>
          </cell>
          <cell r="S329">
            <v>2</v>
          </cell>
          <cell r="T329">
            <v>2</v>
          </cell>
          <cell r="U329">
            <v>10320</v>
          </cell>
          <cell r="W329">
            <v>1</v>
          </cell>
          <cell r="X329" t="str">
            <v>-</v>
          </cell>
          <cell r="Y329" t="str">
            <v>-</v>
          </cell>
          <cell r="Z329" t="str">
            <v>総価契約</v>
          </cell>
          <cell r="AA329">
            <v>2</v>
          </cell>
          <cell r="AB329">
            <v>1</v>
          </cell>
          <cell r="AC329">
            <v>7234058</v>
          </cell>
        </row>
        <row r="330">
          <cell r="A330">
            <v>337</v>
          </cell>
          <cell r="B330" t="str">
            <v>山口</v>
          </cell>
          <cell r="C330" t="str">
            <v>競争性を有しない随意契約</v>
          </cell>
          <cell r="D330" t="str">
            <v>保守</v>
          </cell>
          <cell r="E330" t="str">
            <v>生体情報モニターシステム保守契約（フィリップス）</v>
          </cell>
          <cell r="F330" t="str">
            <v>フィリップス・ジャパン
セントラルモニタ/ベッドサイドモニタ/周辺機器 153式</v>
          </cell>
          <cell r="G330" t="str">
            <v>株式会社イノメディックス</v>
          </cell>
          <cell r="H330" t="str">
            <v>東京都文京区湯島二丁目16番11号</v>
          </cell>
          <cell r="I330" t="str">
            <v>営業グループ　加藤</v>
          </cell>
          <cell r="J330">
            <v>45778</v>
          </cell>
          <cell r="K330">
            <v>46142</v>
          </cell>
          <cell r="L330" t="str">
            <v>-</v>
          </cell>
          <cell r="M330">
            <v>45758</v>
          </cell>
          <cell r="N330">
            <v>11880000</v>
          </cell>
          <cell r="O330">
            <v>45687</v>
          </cell>
          <cell r="P330" t="str">
            <v>●</v>
          </cell>
          <cell r="R330" t="str">
            <v>○</v>
          </cell>
          <cell r="S330">
            <v>2</v>
          </cell>
          <cell r="T330">
            <v>2</v>
          </cell>
          <cell r="U330">
            <v>10610</v>
          </cell>
          <cell r="W330">
            <v>6</v>
          </cell>
          <cell r="X330">
            <v>18</v>
          </cell>
          <cell r="Y330" t="str">
            <v>18-4</v>
          </cell>
          <cell r="Z330" t="str">
            <v>総価契約</v>
          </cell>
          <cell r="AA330" t="str">
            <v>-</v>
          </cell>
          <cell r="AB330" t="str">
            <v>-</v>
          </cell>
          <cell r="AC330">
            <v>11880000</v>
          </cell>
        </row>
        <row r="331">
          <cell r="A331">
            <v>338</v>
          </cell>
          <cell r="B331" t="str">
            <v>山口</v>
          </cell>
          <cell r="C331" t="str">
            <v>競争性を有しない随意契約</v>
          </cell>
          <cell r="D331" t="str">
            <v>保守</v>
          </cell>
          <cell r="E331" t="str">
            <v>生体情報モニターシステム保守契約（日本光電）</v>
          </cell>
          <cell r="F331" t="str">
            <v>日本光電 セントラルモニタ/送信機等</v>
          </cell>
          <cell r="G331" t="str">
            <v>日本光電工業株式会社東京支社</v>
          </cell>
          <cell r="H331" t="str">
            <v>東京都立川市錦町2-4-6　立川錦町SSビル</v>
          </cell>
          <cell r="I331" t="str">
            <v>西岡</v>
          </cell>
          <cell r="J331">
            <v>45778</v>
          </cell>
          <cell r="K331">
            <v>46142</v>
          </cell>
          <cell r="L331" t="str">
            <v>-</v>
          </cell>
          <cell r="M331">
            <v>45763</v>
          </cell>
          <cell r="N331">
            <v>15010776</v>
          </cell>
          <cell r="O331">
            <v>45687</v>
          </cell>
          <cell r="P331" t="str">
            <v>●</v>
          </cell>
          <cell r="R331" t="str">
            <v>○</v>
          </cell>
          <cell r="S331">
            <v>2</v>
          </cell>
          <cell r="T331">
            <v>2</v>
          </cell>
          <cell r="U331">
            <v>10610</v>
          </cell>
          <cell r="W331">
            <v>6</v>
          </cell>
          <cell r="X331">
            <v>18</v>
          </cell>
          <cell r="Y331" t="str">
            <v>18-4</v>
          </cell>
          <cell r="Z331" t="str">
            <v>総価契約</v>
          </cell>
          <cell r="AA331" t="str">
            <v>-</v>
          </cell>
          <cell r="AB331" t="str">
            <v>-</v>
          </cell>
          <cell r="AC331">
            <v>15010776</v>
          </cell>
        </row>
        <row r="332">
          <cell r="A332">
            <v>339</v>
          </cell>
          <cell r="B332" t="str">
            <v>山口</v>
          </cell>
          <cell r="C332" t="str">
            <v>競争性を有しない随意契約</v>
          </cell>
          <cell r="D332" t="str">
            <v>保守</v>
          </cell>
          <cell r="E332" t="str">
            <v>放射線画像保管システム(PACS)保守契約</v>
          </cell>
          <cell r="F332" t="str">
            <v>放射線画像管理システム／レポートシステム</v>
          </cell>
          <cell r="G332" t="str">
            <v>ＰＳＰ株式会社</v>
          </cell>
          <cell r="H332" t="str">
            <v>東京都港区港南1-2-70品川ｼｰｽﾞﾝﾃﾗｽ25F</v>
          </cell>
          <cell r="I332" t="str">
            <v>東京支店　田中</v>
          </cell>
          <cell r="J332">
            <v>45778</v>
          </cell>
          <cell r="K332">
            <v>45961</v>
          </cell>
          <cell r="L332" t="str">
            <v>-</v>
          </cell>
          <cell r="M332">
            <v>45758</v>
          </cell>
          <cell r="N332">
            <v>2013000</v>
          </cell>
          <cell r="O332">
            <v>45687</v>
          </cell>
          <cell r="P332" t="str">
            <v>●</v>
          </cell>
          <cell r="R332" t="str">
            <v>〇</v>
          </cell>
          <cell r="S332">
            <v>2</v>
          </cell>
          <cell r="T332">
            <v>2</v>
          </cell>
          <cell r="U332">
            <v>10610</v>
          </cell>
          <cell r="W332">
            <v>6</v>
          </cell>
          <cell r="X332">
            <v>18</v>
          </cell>
          <cell r="Y332" t="str">
            <v>18-4</v>
          </cell>
          <cell r="Z332" t="str">
            <v>総価契約</v>
          </cell>
          <cell r="AA332" t="str">
            <v>-</v>
          </cell>
          <cell r="AB332" t="str">
            <v>-</v>
          </cell>
          <cell r="AC332">
            <v>2013000</v>
          </cell>
        </row>
        <row r="333">
          <cell r="A333">
            <v>340</v>
          </cell>
          <cell r="B333" t="str">
            <v>中岡</v>
          </cell>
          <cell r="C333" t="str">
            <v>競争性を有しない随意契約</v>
          </cell>
          <cell r="D333" t="str">
            <v>物品</v>
          </cell>
          <cell r="E333" t="str">
            <v>血液製剤医薬品単価契約　一式</v>
          </cell>
          <cell r="F333" t="str">
            <v>血液製剤</v>
          </cell>
          <cell r="G333" t="str">
            <v>日本赤十字社関東信越ブロック血液センター</v>
          </cell>
          <cell r="H333" t="str">
            <v>東京都江東区辰巳二丁目１番６７号</v>
          </cell>
          <cell r="J333">
            <v>45748</v>
          </cell>
          <cell r="K333">
            <v>46112</v>
          </cell>
          <cell r="L333" t="str">
            <v>-</v>
          </cell>
          <cell r="M333">
            <v>45747</v>
          </cell>
          <cell r="N333">
            <v>124928805</v>
          </cell>
          <cell r="O333">
            <v>46022</v>
          </cell>
          <cell r="P333" t="str">
            <v>-</v>
          </cell>
          <cell r="R333" t="str">
            <v>○</v>
          </cell>
          <cell r="S333">
            <v>2</v>
          </cell>
          <cell r="T333">
            <v>2</v>
          </cell>
          <cell r="U333">
            <v>10010</v>
          </cell>
          <cell r="W333">
            <v>6</v>
          </cell>
          <cell r="X333">
            <v>3</v>
          </cell>
          <cell r="Y333">
            <v>3</v>
          </cell>
          <cell r="Z333" t="str">
            <v>単価契約</v>
          </cell>
          <cell r="AA333" t="str">
            <v>-</v>
          </cell>
          <cell r="AB333" t="str">
            <v>-</v>
          </cell>
          <cell r="AC333">
            <v>124928805</v>
          </cell>
        </row>
        <row r="334">
          <cell r="A334">
            <v>341</v>
          </cell>
          <cell r="B334" t="str">
            <v>藤田</v>
          </cell>
          <cell r="C334" t="str">
            <v>一般競争入札</v>
          </cell>
          <cell r="D334" t="str">
            <v>役務</v>
          </cell>
          <cell r="E334" t="str">
            <v>外部委託検査単価契約(成長ホルモンGH外２２０件)</v>
          </cell>
          <cell r="F334" t="str">
            <v>外部委託検査</v>
          </cell>
          <cell r="G334" t="str">
            <v>株式会社ビー・エム・エル</v>
          </cell>
          <cell r="H334" t="str">
            <v>東京都八王子市明神町３丁目１番７号</v>
          </cell>
          <cell r="J334">
            <v>45748</v>
          </cell>
          <cell r="K334">
            <v>46112</v>
          </cell>
          <cell r="L334" t="str">
            <v>-</v>
          </cell>
          <cell r="M334">
            <v>45747</v>
          </cell>
          <cell r="N334">
            <v>13217472.400000002</v>
          </cell>
          <cell r="O334">
            <v>45838</v>
          </cell>
          <cell r="P334" t="str">
            <v>●</v>
          </cell>
          <cell r="R334" t="str">
            <v>〇</v>
          </cell>
          <cell r="S334">
            <v>2</v>
          </cell>
          <cell r="T334">
            <v>2</v>
          </cell>
          <cell r="U334">
            <v>10110</v>
          </cell>
          <cell r="W334">
            <v>1</v>
          </cell>
          <cell r="Z334" t="str">
            <v>単価契約</v>
          </cell>
          <cell r="AA334">
            <v>2</v>
          </cell>
          <cell r="AB334">
            <v>1</v>
          </cell>
          <cell r="AC334">
            <v>13467792</v>
          </cell>
        </row>
        <row r="335">
          <cell r="A335">
            <v>342</v>
          </cell>
          <cell r="B335" t="str">
            <v>藤田</v>
          </cell>
          <cell r="C335" t="str">
            <v>一般競争入札</v>
          </cell>
          <cell r="D335" t="str">
            <v>役務</v>
          </cell>
          <cell r="E335" t="str">
            <v>外部委託検査単価契約(クレアチン－尿外151件)</v>
          </cell>
          <cell r="F335" t="str">
            <v>外部委託検査</v>
          </cell>
          <cell r="G335" t="str">
            <v>株式会社エスアールエル</v>
          </cell>
          <cell r="H335" t="str">
            <v>東京都港区赤坂1-8-1</v>
          </cell>
          <cell r="J335">
            <v>45748</v>
          </cell>
          <cell r="K335">
            <v>46112</v>
          </cell>
          <cell r="L335" t="str">
            <v>-</v>
          </cell>
          <cell r="M335">
            <v>45747</v>
          </cell>
          <cell r="N335">
            <v>94402534.600000009</v>
          </cell>
          <cell r="O335">
            <v>45838</v>
          </cell>
          <cell r="P335" t="str">
            <v>●</v>
          </cell>
          <cell r="R335" t="str">
            <v>○</v>
          </cell>
          <cell r="S335">
            <v>2</v>
          </cell>
          <cell r="T335">
            <v>2</v>
          </cell>
          <cell r="U335">
            <v>10110</v>
          </cell>
          <cell r="W335">
            <v>1</v>
          </cell>
          <cell r="Z335" t="str">
            <v>単価契約</v>
          </cell>
          <cell r="AA335">
            <v>2</v>
          </cell>
          <cell r="AB335">
            <v>1</v>
          </cell>
          <cell r="AC335">
            <v>95091347</v>
          </cell>
        </row>
        <row r="336">
          <cell r="A336">
            <v>343</v>
          </cell>
          <cell r="B336" t="str">
            <v>藤田</v>
          </cell>
          <cell r="C336" t="str">
            <v>一般競争入札</v>
          </cell>
          <cell r="D336" t="str">
            <v>物品</v>
          </cell>
          <cell r="E336" t="str">
            <v>一般消耗品単価契約(シューズカバー)</v>
          </cell>
          <cell r="F336" t="str">
            <v>一般消耗品</v>
          </cell>
          <cell r="G336" t="str">
            <v>堀内電機株式会社</v>
          </cell>
          <cell r="H336" t="str">
            <v>小平市花小金井4-26-19</v>
          </cell>
          <cell r="J336">
            <v>45748</v>
          </cell>
          <cell r="K336">
            <v>46112</v>
          </cell>
          <cell r="L336" t="str">
            <v>-</v>
          </cell>
          <cell r="M336">
            <v>45747</v>
          </cell>
          <cell r="N336">
            <v>545600</v>
          </cell>
          <cell r="O336">
            <v>46022</v>
          </cell>
          <cell r="P336" t="str">
            <v>●</v>
          </cell>
          <cell r="R336" t="str">
            <v>○</v>
          </cell>
          <cell r="S336">
            <v>2</v>
          </cell>
          <cell r="T336">
            <v>2</v>
          </cell>
          <cell r="AC336">
            <v>545600</v>
          </cell>
        </row>
        <row r="337">
          <cell r="A337">
            <v>344</v>
          </cell>
          <cell r="B337" t="str">
            <v>藤田</v>
          </cell>
          <cell r="C337" t="str">
            <v>一般競争入札</v>
          </cell>
          <cell r="D337" t="str">
            <v>物品</v>
          </cell>
          <cell r="E337" t="str">
            <v>一般消耗品単価契約(フラットファイル)</v>
          </cell>
          <cell r="F337" t="str">
            <v>一般消耗品</v>
          </cell>
          <cell r="G337" t="str">
            <v>三谷産業アドニス株式会社</v>
          </cell>
          <cell r="H337" t="str">
            <v>石川県金沢市玉川町1番5号</v>
          </cell>
          <cell r="J337">
            <v>45748</v>
          </cell>
          <cell r="K337">
            <v>46112</v>
          </cell>
          <cell r="L337" t="str">
            <v>-</v>
          </cell>
          <cell r="M337">
            <v>45747</v>
          </cell>
          <cell r="N337">
            <v>803000.00000000012</v>
          </cell>
          <cell r="O337">
            <v>46022</v>
          </cell>
          <cell r="P337" t="str">
            <v>●</v>
          </cell>
          <cell r="R337" t="str">
            <v>○</v>
          </cell>
          <cell r="S337">
            <v>2</v>
          </cell>
          <cell r="T337">
            <v>2</v>
          </cell>
          <cell r="AC337">
            <v>816750</v>
          </cell>
        </row>
        <row r="338">
          <cell r="A338">
            <v>345</v>
          </cell>
          <cell r="B338" t="str">
            <v>藤田</v>
          </cell>
          <cell r="C338" t="str">
            <v>一般競争入札</v>
          </cell>
          <cell r="D338" t="str">
            <v>物品</v>
          </cell>
          <cell r="E338" t="str">
            <v>一般消耗品単価契約(紙平袋外１３件)</v>
          </cell>
          <cell r="F338" t="str">
            <v>一般消耗品</v>
          </cell>
          <cell r="G338" t="str">
            <v>株式会社竹宝商会</v>
          </cell>
          <cell r="H338" t="str">
            <v>東京都新宿区高田馬場1-26-12</v>
          </cell>
          <cell r="J338">
            <v>45748</v>
          </cell>
          <cell r="K338">
            <v>46112</v>
          </cell>
          <cell r="L338" t="str">
            <v>-</v>
          </cell>
          <cell r="M338">
            <v>45747</v>
          </cell>
          <cell r="N338">
            <v>393140.00000000006</v>
          </cell>
          <cell r="O338">
            <v>46022</v>
          </cell>
          <cell r="P338" t="str">
            <v>●</v>
          </cell>
          <cell r="R338" t="str">
            <v>○</v>
          </cell>
          <cell r="S338">
            <v>2</v>
          </cell>
          <cell r="T338">
            <v>2</v>
          </cell>
          <cell r="AC338">
            <v>416094</v>
          </cell>
        </row>
        <row r="339">
          <cell r="A339">
            <v>346</v>
          </cell>
          <cell r="B339" t="str">
            <v>藤田</v>
          </cell>
          <cell r="C339" t="str">
            <v>一般競争入札</v>
          </cell>
          <cell r="D339" t="str">
            <v>物品</v>
          </cell>
          <cell r="E339" t="str">
            <v>一般消耗品単価契約（純正ドラムカートリッジ外21件)</v>
          </cell>
          <cell r="F339" t="str">
            <v>一般消耗品</v>
          </cell>
          <cell r="G339" t="str">
            <v>株式会社ふくやま</v>
          </cell>
          <cell r="H339" t="str">
            <v>東京都千代田区神田佐久間町3-10</v>
          </cell>
          <cell r="J339">
            <v>45748</v>
          </cell>
          <cell r="K339">
            <v>46112</v>
          </cell>
          <cell r="L339" t="str">
            <v>-</v>
          </cell>
          <cell r="M339">
            <v>45747</v>
          </cell>
          <cell r="N339">
            <v>6113910.0000000009</v>
          </cell>
          <cell r="O339">
            <v>46022</v>
          </cell>
          <cell r="P339" t="str">
            <v>●</v>
          </cell>
          <cell r="R339" t="str">
            <v>○</v>
          </cell>
          <cell r="S339">
            <v>2</v>
          </cell>
          <cell r="T339">
            <v>2</v>
          </cell>
          <cell r="AC339">
            <v>6894023</v>
          </cell>
        </row>
        <row r="340">
          <cell r="A340">
            <v>347</v>
          </cell>
          <cell r="B340" t="str">
            <v>藤田</v>
          </cell>
          <cell r="C340" t="str">
            <v>一般競争入札</v>
          </cell>
          <cell r="D340" t="str">
            <v>物品</v>
          </cell>
          <cell r="E340" t="str">
            <v>一般消耗品単価契約(純正トナーカートリッジ069外３件)</v>
          </cell>
          <cell r="F340" t="str">
            <v>一般消耗品</v>
          </cell>
          <cell r="G340" t="str">
            <v>ケイテイケイ株式会社</v>
          </cell>
          <cell r="H340" t="str">
            <v xml:space="preserve">東京都千代田区内神田1丁目4番10号　ATS大手町ビル8階    </v>
          </cell>
          <cell r="J340">
            <v>45748</v>
          </cell>
          <cell r="K340">
            <v>46112</v>
          </cell>
          <cell r="L340" t="str">
            <v>-</v>
          </cell>
          <cell r="M340">
            <v>45747</v>
          </cell>
          <cell r="N340">
            <v>790790.00000000012</v>
          </cell>
          <cell r="O340">
            <v>46022</v>
          </cell>
          <cell r="P340" t="str">
            <v>●</v>
          </cell>
          <cell r="R340" t="str">
            <v>○</v>
          </cell>
          <cell r="S340">
            <v>2</v>
          </cell>
          <cell r="T340">
            <v>2</v>
          </cell>
          <cell r="AC340">
            <v>869869</v>
          </cell>
        </row>
        <row r="341">
          <cell r="A341">
            <v>348</v>
          </cell>
          <cell r="B341" t="str">
            <v>藤田</v>
          </cell>
          <cell r="C341" t="str">
            <v>一般競争入札</v>
          </cell>
          <cell r="D341" t="str">
            <v>物品</v>
          </cell>
          <cell r="E341" t="str">
            <v>一般消耗品単価契約(カラーインクペーパーセット外１０件)</v>
          </cell>
          <cell r="F341" t="str">
            <v>一般消耗品</v>
          </cell>
          <cell r="G341" t="str">
            <v>ステラグループ株式会社</v>
          </cell>
          <cell r="H341" t="str">
            <v>東京都立川市柴崎町2-3-6 第一生命ビル</v>
          </cell>
          <cell r="J341">
            <v>45748</v>
          </cell>
          <cell r="K341">
            <v>46112</v>
          </cell>
          <cell r="L341" t="str">
            <v>-</v>
          </cell>
          <cell r="M341">
            <v>45747</v>
          </cell>
          <cell r="N341">
            <v>1202960</v>
          </cell>
          <cell r="O341">
            <v>46022</v>
          </cell>
          <cell r="P341" t="str">
            <v>●</v>
          </cell>
          <cell r="R341" t="str">
            <v>○</v>
          </cell>
          <cell r="S341">
            <v>2</v>
          </cell>
          <cell r="T341">
            <v>2</v>
          </cell>
          <cell r="AC341">
            <v>1317778</v>
          </cell>
        </row>
        <row r="342">
          <cell r="A342">
            <v>349</v>
          </cell>
          <cell r="B342" t="str">
            <v>藤田</v>
          </cell>
          <cell r="C342" t="str">
            <v>一般競争入札</v>
          </cell>
          <cell r="D342" t="str">
            <v>物品</v>
          </cell>
          <cell r="E342" t="str">
            <v>一般消耗品単価契約(業務用ポリ袋外６件)</v>
          </cell>
          <cell r="F342" t="str">
            <v>一般消耗品</v>
          </cell>
          <cell r="G342" t="str">
            <v>千葉紙工株式会社</v>
          </cell>
          <cell r="H342" t="str">
            <v>千葉県四街道市物井598-12</v>
          </cell>
          <cell r="J342">
            <v>45748</v>
          </cell>
          <cell r="K342">
            <v>46112</v>
          </cell>
          <cell r="L342" t="str">
            <v>-</v>
          </cell>
          <cell r="M342">
            <v>45747</v>
          </cell>
          <cell r="N342">
            <v>2809400</v>
          </cell>
          <cell r="O342">
            <v>46022</v>
          </cell>
          <cell r="P342" t="str">
            <v>●</v>
          </cell>
          <cell r="R342" t="str">
            <v>○</v>
          </cell>
          <cell r="S342">
            <v>2</v>
          </cell>
          <cell r="T342">
            <v>2</v>
          </cell>
          <cell r="AC342">
            <v>3579543</v>
          </cell>
        </row>
        <row r="343">
          <cell r="A343">
            <v>350</v>
          </cell>
          <cell r="B343" t="str">
            <v>山口</v>
          </cell>
          <cell r="C343" t="str">
            <v>少額随契</v>
          </cell>
          <cell r="D343" t="str">
            <v>購入等</v>
          </cell>
          <cell r="E343" t="str">
            <v>精白米単価契約</v>
          </cell>
          <cell r="F343" t="str">
            <v>給食材料：米</v>
          </cell>
          <cell r="G343" t="str">
            <v>落合米店</v>
          </cell>
          <cell r="H343" t="str">
            <v>茨城県筑西市乙15</v>
          </cell>
          <cell r="J343">
            <v>45778</v>
          </cell>
          <cell r="K343">
            <v>45808</v>
          </cell>
          <cell r="L343" t="str">
            <v>-</v>
          </cell>
          <cell r="M343">
            <v>45777</v>
          </cell>
          <cell r="N343">
            <v>1699920</v>
          </cell>
          <cell r="O343">
            <v>45687</v>
          </cell>
          <cell r="P343" t="str">
            <v>-</v>
          </cell>
          <cell r="R343" t="str">
            <v>〇</v>
          </cell>
          <cell r="S343">
            <v>2</v>
          </cell>
          <cell r="T343">
            <v>2</v>
          </cell>
          <cell r="U343" t="str">
            <v>10040</v>
          </cell>
          <cell r="W343">
            <v>1</v>
          </cell>
          <cell r="X343" t="str">
            <v>-</v>
          </cell>
          <cell r="Y343" t="str">
            <v>-</v>
          </cell>
          <cell r="Z343" t="str">
            <v>単価契約</v>
          </cell>
          <cell r="AA343">
            <v>1</v>
          </cell>
          <cell r="AB343">
            <v>1</v>
          </cell>
          <cell r="AC343">
            <v>1699920</v>
          </cell>
        </row>
        <row r="344">
          <cell r="A344">
            <v>351</v>
          </cell>
          <cell r="B344" t="str">
            <v>中岡</v>
          </cell>
          <cell r="C344" t="str">
            <v>少額随契</v>
          </cell>
          <cell r="D344" t="str">
            <v>購入等</v>
          </cell>
          <cell r="E344" t="str">
            <v>医薬品単価契約（ｱﾅｴﾌﾞﾘ皮下注200mgﾍﾟﾝ）</v>
          </cell>
          <cell r="F344" t="str">
            <v>医薬品</v>
          </cell>
          <cell r="G344" t="str">
            <v>東邦薬品株式会社</v>
          </cell>
          <cell r="H344" t="str">
            <v>東京都世田谷区代沢五丁目2番1号</v>
          </cell>
          <cell r="J344">
            <v>45772</v>
          </cell>
          <cell r="K344">
            <v>45930</v>
          </cell>
          <cell r="L344" t="str">
            <v>-</v>
          </cell>
          <cell r="M344">
            <v>45771</v>
          </cell>
          <cell r="N344">
            <v>2976931</v>
          </cell>
          <cell r="O344">
            <v>45838</v>
          </cell>
          <cell r="P344" t="str">
            <v>●</v>
          </cell>
          <cell r="R344" t="str">
            <v>〇</v>
          </cell>
          <cell r="S344">
            <v>2</v>
          </cell>
          <cell r="T344">
            <v>2</v>
          </cell>
          <cell r="U344" t="str">
            <v>10010</v>
          </cell>
          <cell r="W344">
            <v>6</v>
          </cell>
          <cell r="X344" t="str">
            <v>-</v>
          </cell>
          <cell r="Y344" t="str">
            <v>-</v>
          </cell>
          <cell r="Z344" t="str">
            <v>単価契約</v>
          </cell>
          <cell r="AC344">
            <v>2976931</v>
          </cell>
        </row>
        <row r="345">
          <cell r="A345">
            <v>352</v>
          </cell>
          <cell r="B345" t="str">
            <v>阿部</v>
          </cell>
          <cell r="C345" t="str">
            <v>競争性を有しない随意契約</v>
          </cell>
          <cell r="D345" t="str">
            <v>保守</v>
          </cell>
          <cell r="E345" t="str">
            <v>病院情報システム保守契約　一式</v>
          </cell>
          <cell r="F345" t="str">
            <v>電子カルテシステム保守</v>
          </cell>
          <cell r="G345" t="str">
            <v>日本電気株式会社</v>
          </cell>
          <cell r="H345" t="str">
            <v>東京都港区芝四丁目14番１号</v>
          </cell>
          <cell r="J345">
            <v>45778</v>
          </cell>
          <cell r="K345">
            <v>45961</v>
          </cell>
          <cell r="L345" t="str">
            <v>-</v>
          </cell>
          <cell r="M345">
            <v>45777</v>
          </cell>
          <cell r="N345">
            <v>37290000</v>
          </cell>
          <cell r="O345">
            <v>45869</v>
          </cell>
          <cell r="P345" t="str">
            <v>●</v>
          </cell>
          <cell r="R345" t="str">
            <v>〇</v>
          </cell>
          <cell r="S345">
            <v>2</v>
          </cell>
          <cell r="T345">
            <v>2</v>
          </cell>
          <cell r="U345" t="str">
            <v>10610</v>
          </cell>
          <cell r="W345">
            <v>6</v>
          </cell>
          <cell r="X345">
            <v>18</v>
          </cell>
          <cell r="Y345" t="str">
            <v>18-4</v>
          </cell>
          <cell r="Z345" t="str">
            <v>総価契約</v>
          </cell>
          <cell r="AA345" t="str">
            <v>-</v>
          </cell>
          <cell r="AB345" t="str">
            <v>-</v>
          </cell>
          <cell r="AC345">
            <v>37290000</v>
          </cell>
        </row>
        <row r="346">
          <cell r="A346">
            <v>353</v>
          </cell>
          <cell r="B346" t="str">
            <v>阿部</v>
          </cell>
          <cell r="C346" t="str">
            <v>競争性を有しない随意契約</v>
          </cell>
          <cell r="D346" t="str">
            <v>保守</v>
          </cell>
          <cell r="E346" t="str">
            <v>病院情報システム保守契約　一式</v>
          </cell>
          <cell r="F346" t="str">
            <v>電子カルテシステム保守</v>
          </cell>
          <cell r="G346" t="str">
            <v>ブレイヴコンピュータ株式会社</v>
          </cell>
          <cell r="H346" t="str">
            <v>東京都千代田区岩本町3-9-2 PMO岩本町5階</v>
          </cell>
          <cell r="J346">
            <v>45778</v>
          </cell>
          <cell r="K346">
            <v>45961</v>
          </cell>
          <cell r="L346" t="str">
            <v>-</v>
          </cell>
          <cell r="M346">
            <v>45777</v>
          </cell>
          <cell r="N346">
            <v>7389800</v>
          </cell>
          <cell r="O346">
            <v>45869</v>
          </cell>
          <cell r="P346" t="str">
            <v>●</v>
          </cell>
          <cell r="R346" t="str">
            <v>〇</v>
          </cell>
          <cell r="S346">
            <v>2</v>
          </cell>
          <cell r="T346">
            <v>2</v>
          </cell>
          <cell r="U346" t="str">
            <v>10610</v>
          </cell>
          <cell r="W346">
            <v>6</v>
          </cell>
          <cell r="X346">
            <v>18</v>
          </cell>
          <cell r="Y346" t="str">
            <v>18-4</v>
          </cell>
          <cell r="Z346" t="str">
            <v>総価契約</v>
          </cell>
          <cell r="AA346" t="str">
            <v>-</v>
          </cell>
          <cell r="AB346" t="str">
            <v>-</v>
          </cell>
          <cell r="AC346">
            <v>7389800</v>
          </cell>
        </row>
        <row r="347">
          <cell r="A347">
            <v>354</v>
          </cell>
          <cell r="B347" t="str">
            <v>中岡</v>
          </cell>
          <cell r="C347" t="str">
            <v>競争性を有しない随意契約</v>
          </cell>
          <cell r="D347" t="str">
            <v>賃貸借</v>
          </cell>
          <cell r="E347" t="str">
            <v>院内人工呼吸器賃貸借契約　一式</v>
          </cell>
          <cell r="F347" t="str">
            <v>院内人工呼吸器賃貸借契約</v>
          </cell>
          <cell r="G347" t="str">
            <v>エア・ウォーター東日本株式会社</v>
          </cell>
          <cell r="H347" t="str">
            <v>東京都文京区小石川5-36-5</v>
          </cell>
          <cell r="J347">
            <v>45839</v>
          </cell>
          <cell r="K347">
            <v>46203</v>
          </cell>
          <cell r="L347" t="str">
            <v>-</v>
          </cell>
          <cell r="M347">
            <v>45838</v>
          </cell>
          <cell r="N347">
            <v>8448000</v>
          </cell>
          <cell r="O347">
            <v>46111</v>
          </cell>
          <cell r="P347" t="str">
            <v>●</v>
          </cell>
          <cell r="R347" t="str">
            <v>〇</v>
          </cell>
          <cell r="S347">
            <v>2</v>
          </cell>
          <cell r="T347">
            <v>2</v>
          </cell>
          <cell r="U347" t="str">
            <v>10320</v>
          </cell>
          <cell r="W347">
            <v>6</v>
          </cell>
          <cell r="X347">
            <v>18</v>
          </cell>
          <cell r="Y347" t="str">
            <v>18-6</v>
          </cell>
          <cell r="Z347" t="str">
            <v>総価契約</v>
          </cell>
          <cell r="AA347" t="str">
            <v>-</v>
          </cell>
          <cell r="AB347" t="str">
            <v>-</v>
          </cell>
          <cell r="AC347">
            <v>8448000</v>
          </cell>
        </row>
        <row r="348">
          <cell r="A348">
            <v>355</v>
          </cell>
          <cell r="B348" t="str">
            <v>山口</v>
          </cell>
          <cell r="C348" t="str">
            <v>一般競争入札</v>
          </cell>
          <cell r="D348" t="str">
            <v>購入等</v>
          </cell>
          <cell r="E348" t="str">
            <v>精白米単価契約（上半期）</v>
          </cell>
          <cell r="F348" t="str">
            <v>給食材料：米</v>
          </cell>
          <cell r="G348" t="str">
            <v>落合米店</v>
          </cell>
          <cell r="H348" t="str">
            <v>茨城県筑西市乙15</v>
          </cell>
          <cell r="J348">
            <v>45809</v>
          </cell>
          <cell r="K348">
            <v>45961</v>
          </cell>
          <cell r="L348" t="str">
            <v>-</v>
          </cell>
          <cell r="M348">
            <v>45803</v>
          </cell>
          <cell r="N348">
            <v>9698400</v>
          </cell>
          <cell r="O348">
            <v>45504</v>
          </cell>
          <cell r="R348" t="str">
            <v>〇</v>
          </cell>
          <cell r="S348">
            <v>2</v>
          </cell>
          <cell r="T348">
            <v>2</v>
          </cell>
          <cell r="U348">
            <v>10040</v>
          </cell>
          <cell r="W348">
            <v>1</v>
          </cell>
          <cell r="X348" t="str">
            <v>-</v>
          </cell>
          <cell r="Y348" t="str">
            <v>-</v>
          </cell>
          <cell r="Z348" t="str">
            <v>単価契約</v>
          </cell>
          <cell r="AA348">
            <v>1</v>
          </cell>
          <cell r="AB348">
            <v>1</v>
          </cell>
          <cell r="AC348">
            <v>9729720</v>
          </cell>
        </row>
        <row r="349">
          <cell r="A349">
            <v>356</v>
          </cell>
          <cell r="B349" t="str">
            <v>山口</v>
          </cell>
          <cell r="C349" t="str">
            <v>一般競争入札</v>
          </cell>
          <cell r="D349" t="str">
            <v>物品</v>
          </cell>
          <cell r="E349" t="str">
            <v>給食材料　調整豆乳　外１２件　単価契約</v>
          </cell>
          <cell r="F349" t="str">
            <v>乾物・冷凍食品</v>
          </cell>
          <cell r="G349" t="str">
            <v>増田禎司商店</v>
          </cell>
          <cell r="H349" t="str">
            <v>東京都八王子市川口町1415番地</v>
          </cell>
          <cell r="J349">
            <v>45809</v>
          </cell>
          <cell r="K349">
            <v>45930</v>
          </cell>
          <cell r="L349" t="str">
            <v>-</v>
          </cell>
          <cell r="M349">
            <v>45803</v>
          </cell>
          <cell r="N349">
            <v>526288</v>
          </cell>
          <cell r="O349">
            <v>46022</v>
          </cell>
          <cell r="P349" t="str">
            <v>●</v>
          </cell>
          <cell r="R349" t="str">
            <v>〇</v>
          </cell>
          <cell r="S349">
            <v>2</v>
          </cell>
          <cell r="T349">
            <v>2</v>
          </cell>
          <cell r="U349" t="str">
            <v>10040</v>
          </cell>
          <cell r="W349">
            <v>1</v>
          </cell>
          <cell r="X349" t="str">
            <v>-</v>
          </cell>
          <cell r="Y349" t="str">
            <v>-</v>
          </cell>
          <cell r="Z349" t="str">
            <v>単価契約</v>
          </cell>
          <cell r="AA349">
            <v>3</v>
          </cell>
          <cell r="AB349">
            <v>2</v>
          </cell>
          <cell r="AC349">
            <v>571283</v>
          </cell>
        </row>
        <row r="350">
          <cell r="A350">
            <v>357</v>
          </cell>
          <cell r="B350" t="str">
            <v>山口</v>
          </cell>
          <cell r="C350" t="str">
            <v>一般競争入札</v>
          </cell>
          <cell r="D350" t="str">
            <v>物品</v>
          </cell>
          <cell r="E350" t="str">
            <v>給食材料　干そうめん　外４件　単価契約</v>
          </cell>
          <cell r="F350" t="str">
            <v>乾物・冷凍食品</v>
          </cell>
          <cell r="G350" t="str">
            <v>柏木商事株式会社</v>
          </cell>
          <cell r="H350" t="str">
            <v>東京都板橋区坂下3-37-7</v>
          </cell>
          <cell r="J350">
            <v>45809</v>
          </cell>
          <cell r="K350">
            <v>45930</v>
          </cell>
          <cell r="L350" t="str">
            <v>-</v>
          </cell>
          <cell r="M350">
            <v>45803</v>
          </cell>
          <cell r="N350">
            <v>25695</v>
          </cell>
          <cell r="O350">
            <v>45838</v>
          </cell>
          <cell r="P350" t="str">
            <v>●</v>
          </cell>
          <cell r="R350" t="str">
            <v>〇</v>
          </cell>
          <cell r="S350">
            <v>2</v>
          </cell>
          <cell r="T350">
            <v>2</v>
          </cell>
          <cell r="U350" t="str">
            <v>10040</v>
          </cell>
          <cell r="W350">
            <v>1</v>
          </cell>
          <cell r="X350" t="str">
            <v>-</v>
          </cell>
          <cell r="Y350" t="str">
            <v>-</v>
          </cell>
          <cell r="Z350" t="str">
            <v>単価契約</v>
          </cell>
          <cell r="AA350">
            <v>3</v>
          </cell>
          <cell r="AB350">
            <v>2</v>
          </cell>
          <cell r="AC350">
            <v>28162</v>
          </cell>
        </row>
        <row r="351">
          <cell r="A351">
            <v>358</v>
          </cell>
          <cell r="B351" t="str">
            <v>山口</v>
          </cell>
          <cell r="C351" t="str">
            <v>一般競争入札</v>
          </cell>
          <cell r="D351" t="str">
            <v>物品</v>
          </cell>
          <cell r="E351" t="str">
            <v>給食材料　冷)無塩食ﾊﾟﾝ8枚切(2枚入) 外５４件　単価契約</v>
          </cell>
          <cell r="F351" t="str">
            <v>乾物・冷凍食品</v>
          </cell>
          <cell r="G351" t="str">
            <v>尾家産業株式会社</v>
          </cell>
          <cell r="H351" t="str">
            <v>東京都立川市一番町4－15－2</v>
          </cell>
          <cell r="J351">
            <v>45809</v>
          </cell>
          <cell r="K351">
            <v>45930</v>
          </cell>
          <cell r="L351" t="str">
            <v>-</v>
          </cell>
          <cell r="M351">
            <v>45803</v>
          </cell>
          <cell r="N351">
            <v>3976033</v>
          </cell>
          <cell r="O351">
            <v>45838</v>
          </cell>
          <cell r="P351" t="str">
            <v>●</v>
          </cell>
          <cell r="R351" t="str">
            <v>〇</v>
          </cell>
          <cell r="S351">
            <v>2</v>
          </cell>
          <cell r="T351">
            <v>2</v>
          </cell>
          <cell r="U351" t="str">
            <v>10040</v>
          </cell>
          <cell r="W351">
            <v>1</v>
          </cell>
          <cell r="X351" t="str">
            <v>-</v>
          </cell>
          <cell r="Y351" t="str">
            <v>-</v>
          </cell>
          <cell r="Z351" t="str">
            <v>単価契約</v>
          </cell>
          <cell r="AA351">
            <v>3</v>
          </cell>
          <cell r="AB351">
            <v>2</v>
          </cell>
          <cell r="AC351">
            <v>4214583</v>
          </cell>
        </row>
        <row r="352">
          <cell r="A352">
            <v>359</v>
          </cell>
          <cell r="B352" t="str">
            <v>阿部</v>
          </cell>
          <cell r="C352" t="str">
            <v>競争性を有しない随意契約</v>
          </cell>
          <cell r="D352" t="str">
            <v>保守</v>
          </cell>
          <cell r="E352" t="str">
            <v>心臓カテーテル用検査装置(カルト３システム)保守契約　一式</v>
          </cell>
          <cell r="F352" t="str">
            <v>アンギオ装置付属３次元画像システム(放射線13番室)</v>
          </cell>
          <cell r="G352" t="str">
            <v>ディーブイエックス株式会社</v>
          </cell>
          <cell r="H352" t="str">
            <v>東京都豊島区高田二丁目17番22号</v>
          </cell>
          <cell r="I352" t="str">
            <v>マネージャー　遠藤</v>
          </cell>
          <cell r="J352">
            <v>45823</v>
          </cell>
          <cell r="K352">
            <v>46187</v>
          </cell>
          <cell r="L352" t="str">
            <v>-</v>
          </cell>
          <cell r="M352">
            <v>45807</v>
          </cell>
          <cell r="N352">
            <v>2970000</v>
          </cell>
          <cell r="O352">
            <v>46095</v>
          </cell>
          <cell r="P352" t="str">
            <v>●</v>
          </cell>
          <cell r="R352" t="str">
            <v>○</v>
          </cell>
          <cell r="S352">
            <v>2</v>
          </cell>
          <cell r="T352">
            <v>2</v>
          </cell>
          <cell r="U352">
            <v>10610</v>
          </cell>
          <cell r="W352">
            <v>6</v>
          </cell>
          <cell r="X352">
            <v>18</v>
          </cell>
          <cell r="Y352" t="str">
            <v>18-4</v>
          </cell>
          <cell r="Z352" t="str">
            <v>総価契約</v>
          </cell>
          <cell r="AA352" t="str">
            <v>-</v>
          </cell>
          <cell r="AB352" t="str">
            <v>-</v>
          </cell>
          <cell r="AC352">
            <v>2970000</v>
          </cell>
        </row>
        <row r="353">
          <cell r="A353">
            <v>360</v>
          </cell>
          <cell r="B353" t="str">
            <v>山口</v>
          </cell>
          <cell r="C353" t="str">
            <v>一般競争入札</v>
          </cell>
          <cell r="D353" t="str">
            <v>物品</v>
          </cell>
          <cell r="E353" t="str">
            <v>術中用エコープローブ　一式</v>
          </cell>
          <cell r="F353" t="str">
            <v>医療機器調達</v>
          </cell>
          <cell r="G353" t="str">
            <v>株式会社ウイルケア</v>
          </cell>
          <cell r="H353" t="str">
            <v>東京都立川市錦町4-5-3</v>
          </cell>
          <cell r="J353" t="str">
            <v>-</v>
          </cell>
          <cell r="K353" t="str">
            <v>-</v>
          </cell>
          <cell r="L353">
            <v>45961</v>
          </cell>
          <cell r="M353">
            <v>45827</v>
          </cell>
          <cell r="N353">
            <v>3399000</v>
          </cell>
          <cell r="O353" t="e">
            <v>#VALUE!</v>
          </cell>
          <cell r="P353" t="str">
            <v>●</v>
          </cell>
          <cell r="R353" t="str">
            <v>○</v>
          </cell>
          <cell r="S353">
            <v>2</v>
          </cell>
          <cell r="T353">
            <v>2</v>
          </cell>
          <cell r="U353" t="str">
            <v>120</v>
          </cell>
          <cell r="W353">
            <v>1</v>
          </cell>
          <cell r="X353" t="str">
            <v>-</v>
          </cell>
          <cell r="Y353" t="str">
            <v>-</v>
          </cell>
          <cell r="Z353" t="str">
            <v>総価契約</v>
          </cell>
          <cell r="AA353">
            <v>2</v>
          </cell>
          <cell r="AB353">
            <v>2</v>
          </cell>
          <cell r="AC353">
            <v>3427048</v>
          </cell>
        </row>
        <row r="354">
          <cell r="A354">
            <v>361</v>
          </cell>
          <cell r="B354" t="str">
            <v>阿部</v>
          </cell>
          <cell r="C354" t="str">
            <v>競争性を有しない随意契約</v>
          </cell>
          <cell r="D354" t="str">
            <v>物品</v>
          </cell>
          <cell r="E354" t="str">
            <v>手術用顕微鏡　一式</v>
          </cell>
          <cell r="F354" t="str">
            <v>医療機器調達</v>
          </cell>
          <cell r="G354" t="str">
            <v>株式会社ウイルケア</v>
          </cell>
          <cell r="H354" t="str">
            <v>東京都立川市錦町4-5-3</v>
          </cell>
          <cell r="J354" t="str">
            <v>-</v>
          </cell>
          <cell r="K354" t="str">
            <v>-</v>
          </cell>
          <cell r="L354">
            <v>45930</v>
          </cell>
          <cell r="M354">
            <v>45838</v>
          </cell>
          <cell r="N354">
            <v>52999980</v>
          </cell>
          <cell r="O354" t="e">
            <v>#VALUE!</v>
          </cell>
          <cell r="P354" t="str">
            <v>●</v>
          </cell>
          <cell r="R354" t="str">
            <v>○</v>
          </cell>
          <cell r="S354">
            <v>1</v>
          </cell>
          <cell r="T354">
            <v>2</v>
          </cell>
          <cell r="U354" t="str">
            <v>120</v>
          </cell>
          <cell r="W354">
            <v>6</v>
          </cell>
          <cell r="X354">
            <v>13</v>
          </cell>
          <cell r="Y354">
            <v>13</v>
          </cell>
          <cell r="Z354" t="str">
            <v>総価契約</v>
          </cell>
          <cell r="AA354" t="str">
            <v>-</v>
          </cell>
          <cell r="AB354" t="str">
            <v>-</v>
          </cell>
          <cell r="AC354">
            <v>55865700</v>
          </cell>
        </row>
        <row r="355">
          <cell r="A355">
            <v>362</v>
          </cell>
          <cell r="B355" t="str">
            <v>井上（紳）</v>
          </cell>
          <cell r="C355" t="str">
            <v>少額随意契約</v>
          </cell>
          <cell r="D355" t="str">
            <v>工事</v>
          </cell>
          <cell r="E355" t="str">
            <v>シングルピッカー解体撤去工事</v>
          </cell>
          <cell r="G355" t="str">
            <v>株式会社山中工務店</v>
          </cell>
          <cell r="H355" t="str">
            <v>東京都東大和市高木3-347-85</v>
          </cell>
          <cell r="J355" t="str">
            <v>-</v>
          </cell>
          <cell r="K355" t="str">
            <v>-</v>
          </cell>
          <cell r="L355">
            <v>45930</v>
          </cell>
          <cell r="M355">
            <v>45839</v>
          </cell>
          <cell r="N355">
            <v>3900897</v>
          </cell>
          <cell r="O355" t="e">
            <v>#VALUE!</v>
          </cell>
          <cell r="R355" t="str">
            <v>〇</v>
          </cell>
          <cell r="S355">
            <v>2</v>
          </cell>
          <cell r="T355">
            <v>1</v>
          </cell>
          <cell r="U355" t="str">
            <v>10510</v>
          </cell>
          <cell r="W355">
            <v>6</v>
          </cell>
          <cell r="X355" t="str">
            <v>-</v>
          </cell>
          <cell r="Y355" t="str">
            <v>-</v>
          </cell>
          <cell r="Z355" t="str">
            <v>総価契約</v>
          </cell>
          <cell r="AA355" t="str">
            <v>-</v>
          </cell>
          <cell r="AB355" t="str">
            <v>-</v>
          </cell>
          <cell r="AC355">
            <v>3900897</v>
          </cell>
        </row>
        <row r="356">
          <cell r="A356">
            <v>363</v>
          </cell>
          <cell r="B356" t="str">
            <v>阿部</v>
          </cell>
          <cell r="C356" t="str">
            <v>一般競争入札</v>
          </cell>
          <cell r="D356" t="str">
            <v>役務</v>
          </cell>
          <cell r="E356" t="str">
            <v>病院経営改善支援業務委託　一式</v>
          </cell>
          <cell r="F356" t="str">
            <v>コンサルティング</v>
          </cell>
          <cell r="G356" t="str">
            <v>株式会社シーユーシー</v>
          </cell>
          <cell r="H356" t="str">
            <v>東京都港区芝浦3-1-1 msb Tamachi 田町ステーションタワーN15階</v>
          </cell>
          <cell r="J356">
            <v>45839</v>
          </cell>
          <cell r="K356">
            <v>46112</v>
          </cell>
          <cell r="L356" t="str">
            <v>-</v>
          </cell>
          <cell r="M356">
            <v>45839</v>
          </cell>
          <cell r="N356">
            <v>4455000</v>
          </cell>
          <cell r="O356">
            <v>45838</v>
          </cell>
          <cell r="P356" t="str">
            <v>●</v>
          </cell>
          <cell r="R356" t="str">
            <v>〇</v>
          </cell>
          <cell r="S356">
            <v>2</v>
          </cell>
          <cell r="T356">
            <v>2</v>
          </cell>
          <cell r="U356" t="str">
            <v>10200</v>
          </cell>
          <cell r="W356">
            <v>1</v>
          </cell>
          <cell r="X356" t="str">
            <v>-</v>
          </cell>
          <cell r="Y356" t="str">
            <v>-</v>
          </cell>
          <cell r="Z356" t="str">
            <v>総価契約</v>
          </cell>
          <cell r="AA356">
            <v>7</v>
          </cell>
          <cell r="AB356">
            <v>1</v>
          </cell>
          <cell r="AC356">
            <v>4900500</v>
          </cell>
        </row>
        <row r="357">
          <cell r="A357">
            <v>364</v>
          </cell>
          <cell r="B357" t="str">
            <v>阿部</v>
          </cell>
          <cell r="C357" t="str">
            <v>一般競争入札</v>
          </cell>
          <cell r="D357" t="str">
            <v>物品</v>
          </cell>
          <cell r="E357" t="str">
            <v>人工心肺装置　一式</v>
          </cell>
          <cell r="F357" t="str">
            <v>医療機器調達</v>
          </cell>
          <cell r="G357" t="str">
            <v>株式会社ウイルケア</v>
          </cell>
          <cell r="H357" t="str">
            <v>東京都立川市錦町4-5-3</v>
          </cell>
          <cell r="J357" t="str">
            <v>-</v>
          </cell>
          <cell r="K357" t="str">
            <v>-</v>
          </cell>
          <cell r="L357">
            <v>45991</v>
          </cell>
          <cell r="M357">
            <v>45839</v>
          </cell>
          <cell r="N357">
            <v>68200000</v>
          </cell>
          <cell r="O357" t="e">
            <v>#VALUE!</v>
          </cell>
          <cell r="P357" t="str">
            <v>●</v>
          </cell>
          <cell r="R357" t="str">
            <v>〇</v>
          </cell>
          <cell r="S357">
            <v>1</v>
          </cell>
          <cell r="T357">
            <v>2</v>
          </cell>
          <cell r="U357" t="str">
            <v>120</v>
          </cell>
          <cell r="W357">
            <v>2</v>
          </cell>
          <cell r="X357" t="str">
            <v>-</v>
          </cell>
          <cell r="Y357" t="str">
            <v>-</v>
          </cell>
          <cell r="Z357" t="str">
            <v>総価契約</v>
          </cell>
          <cell r="AA357">
            <v>2</v>
          </cell>
          <cell r="AB357">
            <v>1</v>
          </cell>
          <cell r="AC357">
            <v>72929815</v>
          </cell>
        </row>
        <row r="358">
          <cell r="A358">
            <v>365</v>
          </cell>
          <cell r="B358" t="str">
            <v>阿部</v>
          </cell>
          <cell r="C358" t="str">
            <v>一般競争入札</v>
          </cell>
          <cell r="D358" t="str">
            <v>役務</v>
          </cell>
          <cell r="E358" t="str">
            <v>一般廃棄物収集・運搬業務委託　一式</v>
          </cell>
          <cell r="F358" t="str">
            <v>一般ゴミ・生ゴミ収集・運搬・処分業務</v>
          </cell>
          <cell r="G358" t="str">
            <v>高根商事株式会社</v>
          </cell>
          <cell r="H358" t="str">
            <v>東京都立川市西砂町3-22-5</v>
          </cell>
          <cell r="J358">
            <v>45870</v>
          </cell>
          <cell r="K358">
            <v>46599</v>
          </cell>
          <cell r="L358" t="str">
            <v>-</v>
          </cell>
          <cell r="M358">
            <v>45841</v>
          </cell>
          <cell r="N358">
            <v>16500000</v>
          </cell>
          <cell r="O358">
            <v>46326</v>
          </cell>
          <cell r="P358" t="str">
            <v>●</v>
          </cell>
          <cell r="R358" t="str">
            <v>○</v>
          </cell>
          <cell r="S358">
            <v>2</v>
          </cell>
          <cell r="T358">
            <v>2</v>
          </cell>
          <cell r="U358">
            <v>10180</v>
          </cell>
          <cell r="W358">
            <v>1</v>
          </cell>
          <cell r="X358" t="str">
            <v>-</v>
          </cell>
          <cell r="Y358" t="str">
            <v>-</v>
          </cell>
          <cell r="Z358" t="str">
            <v>単価契約</v>
          </cell>
          <cell r="AA358">
            <v>2</v>
          </cell>
          <cell r="AB358">
            <v>1</v>
          </cell>
          <cell r="AC358">
            <v>17028000</v>
          </cell>
        </row>
        <row r="359">
          <cell r="A359">
            <v>366</v>
          </cell>
          <cell r="B359" t="str">
            <v>阿部</v>
          </cell>
          <cell r="C359" t="str">
            <v>一般競争入札</v>
          </cell>
          <cell r="D359" t="str">
            <v>役務</v>
          </cell>
          <cell r="E359" t="str">
            <v>感染性廃棄物処分業務委託　一式</v>
          </cell>
          <cell r="F359" t="str">
            <v>感染性廃棄物処分業務</v>
          </cell>
          <cell r="G359" t="str">
            <v>株式会社リスト</v>
          </cell>
          <cell r="H359" t="str">
            <v>東京都国立市矢川3-23-11</v>
          </cell>
          <cell r="J359">
            <v>45870</v>
          </cell>
          <cell r="K359">
            <v>46599</v>
          </cell>
          <cell r="L359" t="str">
            <v>-</v>
          </cell>
          <cell r="M359">
            <v>45856</v>
          </cell>
          <cell r="N359">
            <v>51624100</v>
          </cell>
          <cell r="O359">
            <v>46326</v>
          </cell>
          <cell r="P359" t="str">
            <v>●</v>
          </cell>
          <cell r="R359" t="str">
            <v>○</v>
          </cell>
          <cell r="S359">
            <v>1</v>
          </cell>
          <cell r="T359">
            <v>2</v>
          </cell>
          <cell r="U359">
            <v>10180</v>
          </cell>
          <cell r="W359">
            <v>1</v>
          </cell>
          <cell r="X359" t="str">
            <v>-</v>
          </cell>
          <cell r="Y359" t="str">
            <v>-</v>
          </cell>
          <cell r="Z359" t="str">
            <v>単価契約</v>
          </cell>
          <cell r="AA359">
            <v>1</v>
          </cell>
          <cell r="AB359">
            <v>1</v>
          </cell>
          <cell r="AC359">
            <v>54168950</v>
          </cell>
        </row>
        <row r="360">
          <cell r="A360">
            <v>367</v>
          </cell>
          <cell r="B360" t="str">
            <v>阿部</v>
          </cell>
          <cell r="C360" t="str">
            <v>一般競争入札</v>
          </cell>
          <cell r="D360" t="str">
            <v>役務</v>
          </cell>
          <cell r="E360" t="str">
            <v>産業廃棄物収集・運搬・処分業務委託　一式</v>
          </cell>
          <cell r="F360" t="str">
            <v>産廃(ｶﾝ･ﾋﾞﾝ･ﾍﾟｯﾄﾎﾞﾄﾙ)収集・運搬・処分業務</v>
          </cell>
          <cell r="G360" t="str">
            <v>株式会社総合整備</v>
          </cell>
          <cell r="H360" t="str">
            <v>東京都杉並区上萩1-22-8</v>
          </cell>
          <cell r="J360">
            <v>45870</v>
          </cell>
          <cell r="K360">
            <v>46599</v>
          </cell>
          <cell r="L360" t="str">
            <v>-</v>
          </cell>
          <cell r="M360">
            <v>45862</v>
          </cell>
          <cell r="N360">
            <v>16658334</v>
          </cell>
          <cell r="O360">
            <v>46326</v>
          </cell>
          <cell r="P360" t="str">
            <v>●</v>
          </cell>
          <cell r="R360" t="str">
            <v>○</v>
          </cell>
          <cell r="S360">
            <v>2</v>
          </cell>
          <cell r="T360">
            <v>2</v>
          </cell>
          <cell r="U360">
            <v>10180</v>
          </cell>
          <cell r="W360">
            <v>1</v>
          </cell>
          <cell r="X360" t="str">
            <v>-</v>
          </cell>
          <cell r="Y360" t="str">
            <v>-</v>
          </cell>
          <cell r="Z360" t="str">
            <v>単価契約</v>
          </cell>
          <cell r="AA360">
            <v>2</v>
          </cell>
          <cell r="AB360">
            <v>1</v>
          </cell>
          <cell r="AC360">
            <v>18802476</v>
          </cell>
        </row>
        <row r="361">
          <cell r="A361">
            <v>368</v>
          </cell>
          <cell r="B361" t="str">
            <v>阿部</v>
          </cell>
          <cell r="C361" t="str">
            <v>一般競争入札</v>
          </cell>
          <cell r="D361" t="str">
            <v>購入等</v>
          </cell>
          <cell r="E361" t="str">
            <v>庁舎使用ガス需給契約　一式</v>
          </cell>
          <cell r="F361" t="str">
            <v>都市ガス使用契約 13A</v>
          </cell>
          <cell r="G361" t="str">
            <v>ENEOSPower株式会社</v>
          </cell>
          <cell r="H361" t="str">
            <v>東京都千代田区大手町一丁目1番２号</v>
          </cell>
          <cell r="I361" t="str">
            <v>田口</v>
          </cell>
          <cell r="J361">
            <v>45870</v>
          </cell>
          <cell r="K361">
            <v>46234</v>
          </cell>
          <cell r="L361" t="str">
            <v>-</v>
          </cell>
          <cell r="M361">
            <v>45869</v>
          </cell>
          <cell r="N361">
            <v>42204274</v>
          </cell>
          <cell r="O361">
            <v>46142</v>
          </cell>
          <cell r="P361" t="str">
            <v>●</v>
          </cell>
          <cell r="R361" t="str">
            <v>○</v>
          </cell>
          <cell r="S361">
            <v>1</v>
          </cell>
          <cell r="T361">
            <v>2</v>
          </cell>
          <cell r="U361">
            <v>11240</v>
          </cell>
          <cell r="W361">
            <v>1</v>
          </cell>
          <cell r="X361" t="str">
            <v>-</v>
          </cell>
          <cell r="Y361" t="str">
            <v>-</v>
          </cell>
          <cell r="Z361" t="str">
            <v>単価契約</v>
          </cell>
          <cell r="AA361">
            <v>2</v>
          </cell>
          <cell r="AB361">
            <v>1</v>
          </cell>
          <cell r="AC361">
            <v>44332961</v>
          </cell>
        </row>
        <row r="362">
          <cell r="A362">
            <v>369</v>
          </cell>
          <cell r="B362" t="str">
            <v>藤田</v>
          </cell>
          <cell r="C362" t="str">
            <v>一般競争入札</v>
          </cell>
          <cell r="D362" t="str">
            <v>購入等</v>
          </cell>
          <cell r="E362" t="str">
            <v>検査試薬単価契約　ﾘｱｽｵｰﾄ・Dﾀﾞｲﾏｰﾈｵ GLL-210A　外５件</v>
          </cell>
          <cell r="F362" t="str">
            <v>検査試薬購入</v>
          </cell>
          <cell r="G362" t="str">
            <v>アズサイエンス株式会社</v>
          </cell>
          <cell r="H362" t="str">
            <v>長野県松本市村井町西2丁目3番35号</v>
          </cell>
          <cell r="J362">
            <v>45839</v>
          </cell>
          <cell r="K362">
            <v>46203</v>
          </cell>
          <cell r="L362" t="str">
            <v>-</v>
          </cell>
          <cell r="M362">
            <v>45827</v>
          </cell>
          <cell r="N362">
            <v>22502040</v>
          </cell>
          <cell r="O362">
            <v>46111</v>
          </cell>
          <cell r="P362" t="str">
            <v>●</v>
          </cell>
          <cell r="R362" t="str">
            <v>○</v>
          </cell>
          <cell r="S362">
            <v>2</v>
          </cell>
          <cell r="T362">
            <v>2</v>
          </cell>
          <cell r="U362" t="str">
            <v>10010</v>
          </cell>
          <cell r="W362">
            <v>1</v>
          </cell>
          <cell r="X362" t="str">
            <v>-</v>
          </cell>
          <cell r="Y362" t="str">
            <v>-</v>
          </cell>
          <cell r="Z362" t="str">
            <v>単価契約</v>
          </cell>
          <cell r="AA362">
            <v>5</v>
          </cell>
          <cell r="AB362">
            <v>1</v>
          </cell>
          <cell r="AC362">
            <v>22619322</v>
          </cell>
        </row>
        <row r="363">
          <cell r="A363">
            <v>370</v>
          </cell>
          <cell r="B363" t="str">
            <v>藤田</v>
          </cell>
          <cell r="C363" t="str">
            <v>一般競争入札</v>
          </cell>
          <cell r="D363" t="str">
            <v>購入等</v>
          </cell>
          <cell r="E363" t="str">
            <v>検査試薬単価契約　　ID NOW 新型ｺﾛﾅｳｲﾙｽ 2019　外2件</v>
          </cell>
          <cell r="F363" t="str">
            <v>検査試薬購入</v>
          </cell>
          <cell r="G363" t="str">
            <v>株式会社スズケン</v>
          </cell>
          <cell r="H363" t="str">
            <v>東京都千代田区神田佐久間河岸59号地</v>
          </cell>
          <cell r="J363">
            <v>45839</v>
          </cell>
          <cell r="K363">
            <v>46203</v>
          </cell>
          <cell r="L363" t="str">
            <v>-</v>
          </cell>
          <cell r="M363">
            <v>45827</v>
          </cell>
          <cell r="N363">
            <v>12960200.000000002</v>
          </cell>
          <cell r="O363">
            <v>46111</v>
          </cell>
          <cell r="P363" t="str">
            <v>●</v>
          </cell>
          <cell r="R363" t="str">
            <v>○</v>
          </cell>
          <cell r="S363">
            <v>2</v>
          </cell>
          <cell r="T363">
            <v>2</v>
          </cell>
          <cell r="U363" t="str">
            <v>10010</v>
          </cell>
          <cell r="W363">
            <v>1</v>
          </cell>
          <cell r="X363" t="str">
            <v>-</v>
          </cell>
          <cell r="Y363" t="str">
            <v>-</v>
          </cell>
          <cell r="Z363" t="str">
            <v>単価契約</v>
          </cell>
          <cell r="AA363">
            <v>5</v>
          </cell>
          <cell r="AB363">
            <v>1</v>
          </cell>
          <cell r="AC363">
            <v>12960200</v>
          </cell>
        </row>
        <row r="364">
          <cell r="A364">
            <v>371</v>
          </cell>
          <cell r="B364" t="str">
            <v>藤田</v>
          </cell>
          <cell r="C364" t="str">
            <v>一般競争入札</v>
          </cell>
          <cell r="D364" t="str">
            <v>購入等</v>
          </cell>
          <cell r="E364" t="str">
            <v>検査試薬単価契約　Architect･BNP-JP　外1件</v>
          </cell>
          <cell r="F364" t="str">
            <v>検査試薬購入</v>
          </cell>
          <cell r="G364" t="str">
            <v>東邦薬品株式会社</v>
          </cell>
          <cell r="H364" t="str">
            <v>東京都世田谷区大沢五丁目２番１号</v>
          </cell>
          <cell r="J364">
            <v>45839</v>
          </cell>
          <cell r="K364">
            <v>46203</v>
          </cell>
          <cell r="L364" t="str">
            <v>-</v>
          </cell>
          <cell r="M364">
            <v>45827</v>
          </cell>
          <cell r="N364">
            <v>8681317.333333334</v>
          </cell>
          <cell r="O364">
            <v>46111</v>
          </cell>
          <cell r="P364" t="str">
            <v>●</v>
          </cell>
          <cell r="R364" t="str">
            <v>○</v>
          </cell>
          <cell r="S364">
            <v>2</v>
          </cell>
          <cell r="T364">
            <v>2</v>
          </cell>
          <cell r="U364" t="str">
            <v>10010</v>
          </cell>
          <cell r="W364">
            <v>1</v>
          </cell>
          <cell r="X364" t="str">
            <v>-</v>
          </cell>
          <cell r="Y364" t="str">
            <v>-</v>
          </cell>
          <cell r="Z364" t="str">
            <v>単価契約</v>
          </cell>
          <cell r="AA364">
            <v>5</v>
          </cell>
          <cell r="AB364">
            <v>1</v>
          </cell>
          <cell r="AC364">
            <v>8833484</v>
          </cell>
        </row>
        <row r="365">
          <cell r="A365">
            <v>372</v>
          </cell>
          <cell r="B365" t="str">
            <v>藤田</v>
          </cell>
          <cell r="C365" t="str">
            <v>一般競争入札</v>
          </cell>
          <cell r="D365" t="str">
            <v>購入等</v>
          </cell>
          <cell r="E365" t="str">
            <v>検査試薬単価契約　HISCL SARSｰCoV Ag試薬　</v>
          </cell>
          <cell r="F365" t="str">
            <v>検査試薬購入</v>
          </cell>
          <cell r="G365" t="str">
            <v>株式会社日栄東海</v>
          </cell>
          <cell r="H365" t="str">
            <v>東京都練馬区石神井台２丁目３５番２５号</v>
          </cell>
          <cell r="J365">
            <v>45839</v>
          </cell>
          <cell r="K365">
            <v>46203</v>
          </cell>
          <cell r="L365" t="str">
            <v>-</v>
          </cell>
          <cell r="M365">
            <v>45827</v>
          </cell>
          <cell r="N365">
            <v>16717800.000000002</v>
          </cell>
          <cell r="O365">
            <v>46111</v>
          </cell>
          <cell r="P365" t="str">
            <v>●</v>
          </cell>
          <cell r="R365" t="str">
            <v>○</v>
          </cell>
          <cell r="S365">
            <v>2</v>
          </cell>
          <cell r="T365">
            <v>2</v>
          </cell>
          <cell r="U365" t="str">
            <v>10010</v>
          </cell>
          <cell r="W365">
            <v>1</v>
          </cell>
          <cell r="X365" t="str">
            <v>-</v>
          </cell>
          <cell r="Y365" t="str">
            <v>-</v>
          </cell>
          <cell r="Z365" t="str">
            <v>単価契約</v>
          </cell>
          <cell r="AA365">
            <v>5</v>
          </cell>
          <cell r="AB365">
            <v>1</v>
          </cell>
          <cell r="AC365">
            <v>16830000</v>
          </cell>
        </row>
        <row r="366">
          <cell r="A366">
            <v>373</v>
          </cell>
          <cell r="B366" t="str">
            <v>阿部</v>
          </cell>
          <cell r="C366" t="str">
            <v>一般競争入札</v>
          </cell>
          <cell r="D366" t="str">
            <v>役務</v>
          </cell>
          <cell r="E366" t="str">
            <v>感染性廃棄物収集・運搬業務委託　一式</v>
          </cell>
          <cell r="F366" t="str">
            <v>感染性廃棄物収集・運搬業務</v>
          </cell>
          <cell r="G366" t="str">
            <v>株式会社トキワ薬品化工</v>
          </cell>
          <cell r="H366" t="str">
            <v>神奈川県横浜市旭区上川井町376</v>
          </cell>
          <cell r="J366">
            <v>45870</v>
          </cell>
          <cell r="K366">
            <v>46234</v>
          </cell>
          <cell r="L366" t="str">
            <v>-</v>
          </cell>
          <cell r="M366">
            <v>45869</v>
          </cell>
          <cell r="N366">
            <v>112700500</v>
          </cell>
          <cell r="O366">
            <v>45961</v>
          </cell>
          <cell r="P366" t="str">
            <v>●</v>
          </cell>
          <cell r="R366" t="str">
            <v>○</v>
          </cell>
          <cell r="S366">
            <v>1</v>
          </cell>
          <cell r="T366">
            <v>2</v>
          </cell>
          <cell r="U366" t="str">
            <v>10180</v>
          </cell>
          <cell r="W366">
            <v>1</v>
          </cell>
          <cell r="X366" t="str">
            <v>-</v>
          </cell>
          <cell r="Y366" t="str">
            <v>-</v>
          </cell>
          <cell r="Z366" t="str">
            <v>単価契約</v>
          </cell>
          <cell r="AA366">
            <v>2</v>
          </cell>
          <cell r="AB366">
            <v>1</v>
          </cell>
          <cell r="AC366">
            <v>115172640</v>
          </cell>
        </row>
        <row r="367">
          <cell r="A367">
            <v>374</v>
          </cell>
          <cell r="B367" t="str">
            <v>阿部</v>
          </cell>
          <cell r="C367" t="str">
            <v>一般競争入札</v>
          </cell>
          <cell r="D367" t="str">
            <v>役務</v>
          </cell>
          <cell r="E367" t="str">
            <v>検体検査一元管理単価契約　一式</v>
          </cell>
          <cell r="F367" t="str">
            <v>検体検査項目単価従量課金</v>
          </cell>
          <cell r="G367" t="str">
            <v>アズサイエンス株式会社</v>
          </cell>
          <cell r="H367" t="str">
            <v>長野県松本市村井町西2丁目3番35号</v>
          </cell>
          <cell r="J367">
            <v>45962</v>
          </cell>
          <cell r="K367">
            <v>48152</v>
          </cell>
          <cell r="L367" t="str">
            <v>-</v>
          </cell>
          <cell r="M367">
            <v>45750</v>
          </cell>
          <cell r="N367">
            <v>2858014084</v>
          </cell>
          <cell r="O367">
            <v>47879</v>
          </cell>
          <cell r="P367" t="str">
            <v>●</v>
          </cell>
          <cell r="R367" t="str">
            <v>○</v>
          </cell>
          <cell r="S367">
            <v>1</v>
          </cell>
          <cell r="T367">
            <v>2</v>
          </cell>
          <cell r="U367" t="str">
            <v>10010</v>
          </cell>
          <cell r="W367">
            <v>1</v>
          </cell>
          <cell r="X367" t="str">
            <v>-</v>
          </cell>
          <cell r="Y367" t="str">
            <v>-</v>
          </cell>
          <cell r="Z367" t="str">
            <v>単価契約</v>
          </cell>
          <cell r="AA367">
            <v>1</v>
          </cell>
          <cell r="AB367">
            <v>1</v>
          </cell>
          <cell r="AC367">
            <v>2866202111</v>
          </cell>
        </row>
        <row r="368">
          <cell r="A368">
            <v>375</v>
          </cell>
          <cell r="B368" t="str">
            <v>阿部</v>
          </cell>
          <cell r="C368" t="str">
            <v>競争性を有しない随意契約</v>
          </cell>
          <cell r="D368" t="str">
            <v>役務</v>
          </cell>
          <cell r="E368" t="str">
            <v>循環動態解析外部検査委託（ハートフローFFRCT） 一式</v>
          </cell>
          <cell r="F368" t="str">
            <v>FFRCT解析費用</v>
          </cell>
          <cell r="G368" t="str">
            <v>ハートフロー・ジャパン合同会社</v>
          </cell>
          <cell r="H368" t="str">
            <v>東京都港区虎ノ門4-3-1</v>
          </cell>
          <cell r="I368" t="str">
            <v>営業担当　佐藤</v>
          </cell>
          <cell r="J368">
            <v>45884</v>
          </cell>
          <cell r="K368">
            <v>46248</v>
          </cell>
          <cell r="L368" t="str">
            <v>-</v>
          </cell>
          <cell r="M368">
            <v>45869</v>
          </cell>
          <cell r="N368">
            <v>3465000</v>
          </cell>
          <cell r="O368">
            <v>45975</v>
          </cell>
          <cell r="P368" t="str">
            <v>●</v>
          </cell>
          <cell r="R368" t="str">
            <v>○</v>
          </cell>
          <cell r="S368">
            <v>2</v>
          </cell>
          <cell r="T368">
            <v>2</v>
          </cell>
          <cell r="U368">
            <v>10110</v>
          </cell>
          <cell r="W368">
            <v>6</v>
          </cell>
          <cell r="X368">
            <v>18</v>
          </cell>
          <cell r="Y368" t="str">
            <v>18-7</v>
          </cell>
          <cell r="Z368" t="str">
            <v>単価契約</v>
          </cell>
          <cell r="AA368" t="str">
            <v>-</v>
          </cell>
          <cell r="AB368" t="str">
            <v>-</v>
          </cell>
          <cell r="AC368">
            <v>3465000</v>
          </cell>
        </row>
        <row r="369">
          <cell r="A369">
            <v>376</v>
          </cell>
          <cell r="B369" t="str">
            <v>阿部</v>
          </cell>
          <cell r="C369" t="str">
            <v>一般競争入札</v>
          </cell>
          <cell r="D369" t="str">
            <v>役務</v>
          </cell>
          <cell r="E369" t="str">
            <v>労働者派遣契約（手術室看護師）　一式</v>
          </cell>
          <cell r="F369" t="str">
            <v>看護師派遣</v>
          </cell>
          <cell r="G369" t="str">
            <v>株式会社メディカル・コンシェルジュ</v>
          </cell>
          <cell r="H369" t="str">
            <v>東京都新宿区新宿4-1-6 JR新宿ミライナタワー10階</v>
          </cell>
          <cell r="J369">
            <v>45870</v>
          </cell>
          <cell r="K369">
            <v>46053</v>
          </cell>
          <cell r="L369" t="str">
            <v>-</v>
          </cell>
          <cell r="M369">
            <v>45867</v>
          </cell>
          <cell r="N369">
            <v>6833640</v>
          </cell>
          <cell r="O369">
            <v>45777</v>
          </cell>
          <cell r="P369" t="str">
            <v>●</v>
          </cell>
          <cell r="R369" t="str">
            <v>○</v>
          </cell>
          <cell r="S369">
            <v>2</v>
          </cell>
          <cell r="T369">
            <v>2</v>
          </cell>
          <cell r="U369" t="str">
            <v>10200</v>
          </cell>
          <cell r="W369">
            <v>1</v>
          </cell>
          <cell r="X369" t="str">
            <v>-</v>
          </cell>
          <cell r="Y369" t="str">
            <v>-</v>
          </cell>
          <cell r="Z369" t="str">
            <v>単価契約</v>
          </cell>
          <cell r="AA369">
            <v>1</v>
          </cell>
          <cell r="AB369">
            <v>1</v>
          </cell>
          <cell r="AC369">
            <v>7161000</v>
          </cell>
        </row>
        <row r="370">
          <cell r="A370">
            <v>377</v>
          </cell>
          <cell r="B370" t="str">
            <v>中岡</v>
          </cell>
          <cell r="C370" t="str">
            <v>一般競争入札</v>
          </cell>
          <cell r="D370" t="str">
            <v>購入等</v>
          </cell>
          <cell r="E370" t="str">
            <v>庁舎使用電力需給契約　一式</v>
          </cell>
          <cell r="F370" t="str">
            <v>電気使用契約
(契約電力：1,950ｷﾛﾜｯﾄ、供給電圧：6,000ﾎﾞﾙﾄ)</v>
          </cell>
          <cell r="G370" t="str">
            <v>株式会社エフオン</v>
          </cell>
          <cell r="H370" t="str">
            <v>東京都千代田区丸の内一丁目9番2号</v>
          </cell>
          <cell r="J370">
            <v>45931</v>
          </cell>
          <cell r="K370">
            <v>46295</v>
          </cell>
          <cell r="L370" t="str">
            <v>-</v>
          </cell>
          <cell r="M370">
            <v>45909</v>
          </cell>
          <cell r="N370">
            <v>194021198</v>
          </cell>
          <cell r="O370">
            <v>46203</v>
          </cell>
          <cell r="P370" t="str">
            <v>●</v>
          </cell>
          <cell r="R370" t="str">
            <v>○</v>
          </cell>
          <cell r="S370">
            <v>1</v>
          </cell>
          <cell r="T370">
            <v>2</v>
          </cell>
          <cell r="U370" t="str">
            <v>11210</v>
          </cell>
          <cell r="W370">
            <v>1</v>
          </cell>
          <cell r="X370" t="str">
            <v>-</v>
          </cell>
          <cell r="Y370" t="str">
            <v>-</v>
          </cell>
          <cell r="Z370" t="str">
            <v>単価契約</v>
          </cell>
          <cell r="AA370">
            <v>10</v>
          </cell>
          <cell r="AB370">
            <v>1</v>
          </cell>
          <cell r="AC370">
            <v>200200584</v>
          </cell>
        </row>
        <row r="371">
          <cell r="A371">
            <v>378</v>
          </cell>
          <cell r="B371" t="str">
            <v>井上</v>
          </cell>
          <cell r="C371" t="str">
            <v>一般競争入札</v>
          </cell>
          <cell r="D371" t="str">
            <v>工事</v>
          </cell>
          <cell r="E371" t="str">
            <v>病棟個室内装抗菌化改修工事</v>
          </cell>
          <cell r="G371" t="str">
            <v>株式会社山中工務店</v>
          </cell>
          <cell r="H371" t="str">
            <v>東京都東大和市高木3-347-85</v>
          </cell>
          <cell r="J371">
            <v>45845</v>
          </cell>
          <cell r="K371">
            <v>45991</v>
          </cell>
          <cell r="L371" t="str">
            <v>-</v>
          </cell>
          <cell r="M371">
            <v>45845</v>
          </cell>
          <cell r="N371">
            <v>15950000</v>
          </cell>
          <cell r="O371">
            <v>45899</v>
          </cell>
          <cell r="P371" t="str">
            <v>●</v>
          </cell>
          <cell r="R371" t="str">
            <v>○</v>
          </cell>
          <cell r="S371">
            <v>2</v>
          </cell>
          <cell r="T371">
            <v>1</v>
          </cell>
          <cell r="U371" t="str">
            <v>10510</v>
          </cell>
          <cell r="W371">
            <v>1</v>
          </cell>
          <cell r="X371" t="str">
            <v>-</v>
          </cell>
          <cell r="Y371" t="str">
            <v>-</v>
          </cell>
          <cell r="Z371" t="str">
            <v>総価契約</v>
          </cell>
          <cell r="AA371">
            <v>2</v>
          </cell>
          <cell r="AB371">
            <v>1</v>
          </cell>
          <cell r="AC371">
            <v>16397132</v>
          </cell>
        </row>
        <row r="372">
          <cell r="A372">
            <v>379</v>
          </cell>
          <cell r="B372" t="str">
            <v>井上</v>
          </cell>
          <cell r="C372" t="str">
            <v>一般競争入札</v>
          </cell>
          <cell r="D372" t="str">
            <v>工事</v>
          </cell>
          <cell r="E372" t="str">
            <v>受電設備更新整備工事</v>
          </cell>
          <cell r="G372" t="str">
            <v>Ｄパワーシステムズ株式会社</v>
          </cell>
          <cell r="H372" t="str">
            <v>東京都府中市小柳町一丁目20番地1</v>
          </cell>
          <cell r="J372">
            <v>45877</v>
          </cell>
          <cell r="K372">
            <v>46446</v>
          </cell>
          <cell r="L372" t="str">
            <v>-</v>
          </cell>
          <cell r="M372">
            <v>45877</v>
          </cell>
          <cell r="N372">
            <v>105600000</v>
          </cell>
          <cell r="O372">
            <v>46354</v>
          </cell>
          <cell r="P372" t="str">
            <v>●</v>
          </cell>
          <cell r="R372" t="str">
            <v>○</v>
          </cell>
          <cell r="S372">
            <v>2</v>
          </cell>
          <cell r="T372">
            <v>1</v>
          </cell>
          <cell r="U372" t="str">
            <v>10510</v>
          </cell>
          <cell r="W372">
            <v>1</v>
          </cell>
          <cell r="X372" t="str">
            <v>-</v>
          </cell>
          <cell r="Y372" t="str">
            <v>-</v>
          </cell>
          <cell r="Z372" t="str">
            <v>総価契約</v>
          </cell>
          <cell r="AA372">
            <v>2</v>
          </cell>
          <cell r="AB372">
            <v>2</v>
          </cell>
          <cell r="AC372">
            <v>105650000</v>
          </cell>
        </row>
        <row r="373">
          <cell r="A373">
            <v>380</v>
          </cell>
          <cell r="B373" t="str">
            <v>中岡</v>
          </cell>
          <cell r="C373" t="str">
            <v>競争性を有しない随意契約</v>
          </cell>
          <cell r="D373" t="str">
            <v>購入等</v>
          </cell>
          <cell r="E373" t="str">
            <v>医薬品単価契約（メキニスト錠２ｍｇ　外３件）</v>
          </cell>
          <cell r="F373" t="str">
            <v>医薬品</v>
          </cell>
          <cell r="G373" t="str">
            <v>アルフレッサ株式会社</v>
          </cell>
          <cell r="H373" t="str">
            <v>東京都府中市西原町1丁目5番地の1</v>
          </cell>
          <cell r="J373">
            <v>45931</v>
          </cell>
          <cell r="K373">
            <v>46295</v>
          </cell>
          <cell r="M373">
            <v>45930</v>
          </cell>
          <cell r="N373">
            <v>34844671</v>
          </cell>
          <cell r="O373">
            <v>46203</v>
          </cell>
          <cell r="P373" t="str">
            <v>●</v>
          </cell>
          <cell r="R373" t="str">
            <v>〇</v>
          </cell>
          <cell r="S373">
            <v>2</v>
          </cell>
          <cell r="T373">
            <v>2</v>
          </cell>
          <cell r="U373">
            <v>10010</v>
          </cell>
          <cell r="W373">
            <v>6</v>
          </cell>
          <cell r="X373">
            <v>18</v>
          </cell>
          <cell r="Y373" t="str">
            <v>18-99</v>
          </cell>
          <cell r="Z373" t="str">
            <v>単価契約</v>
          </cell>
          <cell r="AA373" t="str">
            <v>-</v>
          </cell>
          <cell r="AB373" t="str">
            <v>-</v>
          </cell>
          <cell r="AC373">
            <v>34844671</v>
          </cell>
        </row>
        <row r="374">
          <cell r="A374">
            <v>381</v>
          </cell>
          <cell r="B374" t="str">
            <v>中岡</v>
          </cell>
          <cell r="C374" t="str">
            <v>競争性を有しない随意契約</v>
          </cell>
          <cell r="D374" t="str">
            <v>購入等</v>
          </cell>
          <cell r="E374" t="str">
            <v>医薬品単価契約（ビキセオス配合静注用　外２件）</v>
          </cell>
          <cell r="F374" t="str">
            <v>医薬品</v>
          </cell>
          <cell r="G374" t="str">
            <v>株式会社スズケン</v>
          </cell>
          <cell r="H374" t="str">
            <v>東京都府中市四谷六丁目１３番地の１０</v>
          </cell>
          <cell r="J374">
            <v>45931</v>
          </cell>
          <cell r="K374">
            <v>46295</v>
          </cell>
          <cell r="L374" t="str">
            <v>-</v>
          </cell>
          <cell r="M374">
            <v>45930</v>
          </cell>
          <cell r="N374">
            <v>21591297</v>
          </cell>
          <cell r="O374">
            <v>46203</v>
          </cell>
          <cell r="P374" t="str">
            <v>●</v>
          </cell>
          <cell r="R374" t="str">
            <v>○</v>
          </cell>
          <cell r="S374">
            <v>2</v>
          </cell>
          <cell r="T374">
            <v>2</v>
          </cell>
          <cell r="U374">
            <v>10010</v>
          </cell>
          <cell r="W374">
            <v>6</v>
          </cell>
          <cell r="X374">
            <v>18</v>
          </cell>
          <cell r="Y374" t="str">
            <v>18-99</v>
          </cell>
          <cell r="Z374" t="str">
            <v>単価契約</v>
          </cell>
          <cell r="AA374" t="str">
            <v>-</v>
          </cell>
          <cell r="AB374" t="str">
            <v>-</v>
          </cell>
          <cell r="AC374">
            <v>21591297</v>
          </cell>
        </row>
        <row r="375">
          <cell r="A375">
            <v>382</v>
          </cell>
          <cell r="B375" t="str">
            <v>中岡</v>
          </cell>
          <cell r="C375" t="str">
            <v>競争性を有しない随意契約</v>
          </cell>
          <cell r="D375" t="str">
            <v>購入等</v>
          </cell>
          <cell r="E375" t="str">
            <v>医薬品単価契約（ピリビジェン１０％静注２０ｇ/２００ＭＬ　外１件）</v>
          </cell>
          <cell r="F375" t="str">
            <v>医薬品</v>
          </cell>
          <cell r="G375" t="str">
            <v>東邦薬品株式会社</v>
          </cell>
          <cell r="H375" t="str">
            <v>東京都世田谷区代沢五丁目2番1号</v>
          </cell>
          <cell r="J375">
            <v>45931</v>
          </cell>
          <cell r="K375">
            <v>46295</v>
          </cell>
          <cell r="M375">
            <v>45930</v>
          </cell>
          <cell r="N375">
            <v>9122675</v>
          </cell>
          <cell r="O375">
            <v>46203</v>
          </cell>
          <cell r="P375" t="str">
            <v>●</v>
          </cell>
          <cell r="R375" t="str">
            <v>○</v>
          </cell>
          <cell r="S375">
            <v>2</v>
          </cell>
          <cell r="T375">
            <v>2</v>
          </cell>
          <cell r="U375" t="str">
            <v>10010</v>
          </cell>
          <cell r="W375">
            <v>6</v>
          </cell>
          <cell r="X375">
            <v>18</v>
          </cell>
          <cell r="Y375" t="str">
            <v>18-99</v>
          </cell>
          <cell r="Z375" t="str">
            <v>単価契約</v>
          </cell>
          <cell r="AA375" t="str">
            <v>-</v>
          </cell>
          <cell r="AB375" t="str">
            <v>-</v>
          </cell>
          <cell r="AC375">
            <v>9122675</v>
          </cell>
        </row>
        <row r="376">
          <cell r="A376">
            <v>383</v>
          </cell>
          <cell r="B376" t="str">
            <v>中岡</v>
          </cell>
          <cell r="C376" t="str">
            <v>競争性を有しない随意契約</v>
          </cell>
          <cell r="D376" t="str">
            <v>購入等</v>
          </cell>
          <cell r="E376" t="str">
            <v>医薬品単価契約（フィラジル皮下注３０ｍｇシリンジ）</v>
          </cell>
          <cell r="F376" t="str">
            <v>医薬品</v>
          </cell>
          <cell r="G376" t="str">
            <v>株式会社メディセオ</v>
          </cell>
          <cell r="H376" t="str">
            <v>東京都府中市西原町1丁目5番地の1</v>
          </cell>
          <cell r="J376">
            <v>45931</v>
          </cell>
          <cell r="K376">
            <v>46295</v>
          </cell>
          <cell r="M376">
            <v>45930</v>
          </cell>
          <cell r="N376">
            <v>7402173</v>
          </cell>
          <cell r="O376">
            <v>46203</v>
          </cell>
          <cell r="P376" t="str">
            <v>●</v>
          </cell>
          <cell r="R376" t="str">
            <v>〇</v>
          </cell>
          <cell r="S376">
            <v>2</v>
          </cell>
          <cell r="T376">
            <v>2</v>
          </cell>
          <cell r="U376">
            <v>10010</v>
          </cell>
          <cell r="W376">
            <v>6</v>
          </cell>
          <cell r="X376">
            <v>18</v>
          </cell>
          <cell r="Y376" t="str">
            <v>18-99</v>
          </cell>
          <cell r="Z376" t="str">
            <v>単価契約</v>
          </cell>
          <cell r="AA376" t="str">
            <v>-</v>
          </cell>
          <cell r="AB376" t="str">
            <v>-</v>
          </cell>
          <cell r="AC376">
            <v>7402173</v>
          </cell>
        </row>
        <row r="377">
          <cell r="A377">
            <v>384</v>
          </cell>
          <cell r="B377" t="str">
            <v>阿部</v>
          </cell>
          <cell r="C377" t="str">
            <v>競争性を有しない随意契約</v>
          </cell>
          <cell r="D377" t="str">
            <v>保守</v>
          </cell>
          <cell r="E377" t="str">
            <v>乳房X線撮影装置保守契約　一式</v>
          </cell>
          <cell r="F377" t="str">
            <v>医療機器保守</v>
          </cell>
          <cell r="G377" t="str">
            <v>コニカミノルタジャパン株式会社</v>
          </cell>
          <cell r="H377" t="str">
            <v>東京都立川市曙町2-34-13オリンピック第3ビル4F</v>
          </cell>
          <cell r="J377">
            <v>45901</v>
          </cell>
          <cell r="K377">
            <v>46996</v>
          </cell>
          <cell r="L377" t="str">
            <v>-</v>
          </cell>
          <cell r="M377">
            <v>45897</v>
          </cell>
          <cell r="N377">
            <v>5445000</v>
          </cell>
          <cell r="O377">
            <v>46904</v>
          </cell>
          <cell r="P377" t="str">
            <v>●</v>
          </cell>
          <cell r="R377" t="str">
            <v>○</v>
          </cell>
          <cell r="S377">
            <v>2</v>
          </cell>
          <cell r="T377">
            <v>2</v>
          </cell>
          <cell r="U377" t="str">
            <v>10610</v>
          </cell>
          <cell r="W377">
            <v>6</v>
          </cell>
          <cell r="X377">
            <v>18</v>
          </cell>
          <cell r="Y377" t="str">
            <v>18-4</v>
          </cell>
          <cell r="Z377" t="str">
            <v>総価契約</v>
          </cell>
          <cell r="AA377" t="str">
            <v>-</v>
          </cell>
          <cell r="AB377" t="str">
            <v>-</v>
          </cell>
          <cell r="AC377">
            <v>5445000</v>
          </cell>
        </row>
        <row r="378">
          <cell r="A378">
            <v>385</v>
          </cell>
          <cell r="B378" t="str">
            <v>中岡</v>
          </cell>
          <cell r="C378" t="str">
            <v>競争性を有しない随意契約</v>
          </cell>
          <cell r="D378" t="str">
            <v>購入等</v>
          </cell>
          <cell r="E378" t="str">
            <v>医薬品単価契約（フェスゴ配合皮下注MA）　</v>
          </cell>
          <cell r="F378" t="str">
            <v>医薬品</v>
          </cell>
          <cell r="G378" t="str">
            <v>アルフレッサ株式会社</v>
          </cell>
          <cell r="H378" t="str">
            <v>東京都府中市西原町1丁目5番地の1</v>
          </cell>
          <cell r="J378">
            <v>45931</v>
          </cell>
          <cell r="K378">
            <v>46295</v>
          </cell>
          <cell r="M378">
            <v>45930</v>
          </cell>
          <cell r="N378">
            <v>24267830</v>
          </cell>
          <cell r="O378">
            <v>46203</v>
          </cell>
          <cell r="P378" t="str">
            <v>●</v>
          </cell>
          <cell r="R378" t="str">
            <v>○</v>
          </cell>
          <cell r="S378">
            <v>1</v>
          </cell>
          <cell r="T378">
            <v>2</v>
          </cell>
          <cell r="U378" t="str">
            <v>10010</v>
          </cell>
          <cell r="W378">
            <v>6</v>
          </cell>
          <cell r="X378">
            <v>18</v>
          </cell>
          <cell r="Y378" t="str">
            <v>18-99</v>
          </cell>
          <cell r="Z378" t="str">
            <v>単価契約</v>
          </cell>
          <cell r="AA378" t="str">
            <v>-</v>
          </cell>
          <cell r="AB378" t="str">
            <v>-</v>
          </cell>
          <cell r="AC378">
            <v>24267830</v>
          </cell>
        </row>
        <row r="379">
          <cell r="A379">
            <v>386</v>
          </cell>
          <cell r="B379" t="str">
            <v>中岡</v>
          </cell>
          <cell r="C379" t="str">
            <v>競争性を有しない随意契約</v>
          </cell>
          <cell r="D379" t="str">
            <v>購入等</v>
          </cell>
          <cell r="E379" t="str">
            <v>医薬品単価契約（エルレフィオ皮下注７６ｍｇ　外１件）　</v>
          </cell>
          <cell r="F379" t="str">
            <v>医薬品</v>
          </cell>
          <cell r="G379" t="str">
            <v>株式会社スズケン</v>
          </cell>
          <cell r="H379" t="str">
            <v>東京都府中市四谷六丁目１３番地の１０</v>
          </cell>
          <cell r="J379">
            <v>45931</v>
          </cell>
          <cell r="K379">
            <v>46295</v>
          </cell>
          <cell r="M379">
            <v>45930</v>
          </cell>
          <cell r="N379">
            <v>47940934</v>
          </cell>
          <cell r="O379">
            <v>46203</v>
          </cell>
          <cell r="P379" t="str">
            <v>●</v>
          </cell>
          <cell r="R379" t="str">
            <v>○</v>
          </cell>
          <cell r="S379">
            <v>1</v>
          </cell>
          <cell r="T379">
            <v>2</v>
          </cell>
          <cell r="U379" t="str">
            <v>10010</v>
          </cell>
          <cell r="W379">
            <v>6</v>
          </cell>
          <cell r="X379">
            <v>18</v>
          </cell>
          <cell r="Y379" t="str">
            <v>18-99</v>
          </cell>
          <cell r="Z379" t="str">
            <v>単価契約</v>
          </cell>
          <cell r="AA379" t="str">
            <v>-</v>
          </cell>
          <cell r="AB379" t="str">
            <v>-</v>
          </cell>
          <cell r="AC379">
            <v>47940934</v>
          </cell>
        </row>
        <row r="380">
          <cell r="A380">
            <v>387</v>
          </cell>
          <cell r="B380" t="str">
            <v>中岡</v>
          </cell>
          <cell r="C380" t="str">
            <v>競争性を有しない随意契約</v>
          </cell>
          <cell r="D380" t="str">
            <v>購入等</v>
          </cell>
          <cell r="E380" t="str">
            <v>医薬品単価契約（タケザイロ皮下注３００ｍｇシリンジ）　</v>
          </cell>
          <cell r="F380" t="str">
            <v>医薬品</v>
          </cell>
          <cell r="G380" t="str">
            <v>株式会社メディセオ</v>
          </cell>
          <cell r="H380" t="str">
            <v>東京都府中市西原町1丁目5番地の1</v>
          </cell>
          <cell r="J380">
            <v>45931</v>
          </cell>
          <cell r="K380">
            <v>46295</v>
          </cell>
          <cell r="M380">
            <v>45930</v>
          </cell>
          <cell r="N380">
            <v>30310896</v>
          </cell>
          <cell r="O380">
            <v>46203</v>
          </cell>
          <cell r="P380" t="str">
            <v>●</v>
          </cell>
          <cell r="R380" t="str">
            <v>○</v>
          </cell>
          <cell r="S380">
            <v>1</v>
          </cell>
          <cell r="T380">
            <v>2</v>
          </cell>
          <cell r="U380" t="str">
            <v>10010</v>
          </cell>
          <cell r="W380">
            <v>6</v>
          </cell>
          <cell r="X380">
            <v>18</v>
          </cell>
          <cell r="Y380" t="str">
            <v>18-99</v>
          </cell>
          <cell r="Z380" t="str">
            <v>単価契約</v>
          </cell>
          <cell r="AA380" t="str">
            <v>-</v>
          </cell>
          <cell r="AB380" t="str">
            <v>-</v>
          </cell>
          <cell r="AC380">
            <v>34022446</v>
          </cell>
        </row>
        <row r="381">
          <cell r="A381">
            <v>388</v>
          </cell>
          <cell r="B381" t="str">
            <v>山口</v>
          </cell>
          <cell r="C381" t="str">
            <v>一般競争入札</v>
          </cell>
          <cell r="D381" t="str">
            <v>物品</v>
          </cell>
          <cell r="E381" t="str">
            <v>給食材料　梅ぼし　外２７件　単価契約</v>
          </cell>
          <cell r="F381" t="str">
            <v>乾物・冷凍食品</v>
          </cell>
          <cell r="G381" t="str">
            <v>ヘルシーフード株式会社</v>
          </cell>
          <cell r="H381" t="str">
            <v>東京都日野市日野756</v>
          </cell>
          <cell r="J381">
            <v>45931</v>
          </cell>
          <cell r="K381">
            <v>46112</v>
          </cell>
          <cell r="L381" t="str">
            <v>-</v>
          </cell>
          <cell r="M381">
            <v>45909</v>
          </cell>
          <cell r="N381">
            <v>2951677</v>
          </cell>
          <cell r="O381">
            <v>46022</v>
          </cell>
          <cell r="P381" t="str">
            <v>●</v>
          </cell>
          <cell r="R381" t="str">
            <v>〇</v>
          </cell>
          <cell r="S381">
            <v>2</v>
          </cell>
          <cell r="T381">
            <v>2</v>
          </cell>
          <cell r="U381" t="str">
            <v>10040</v>
          </cell>
          <cell r="W381">
            <v>1</v>
          </cell>
          <cell r="X381" t="str">
            <v>-</v>
          </cell>
          <cell r="Y381" t="str">
            <v>-</v>
          </cell>
          <cell r="Z381" t="str">
            <v>単価契約</v>
          </cell>
          <cell r="AA381">
            <v>7</v>
          </cell>
          <cell r="AB381">
            <v>1</v>
          </cell>
          <cell r="AC381">
            <v>2979201</v>
          </cell>
        </row>
        <row r="382">
          <cell r="A382">
            <v>389</v>
          </cell>
          <cell r="B382" t="str">
            <v>山口</v>
          </cell>
          <cell r="C382" t="str">
            <v>一般競争入札</v>
          </cell>
          <cell r="D382" t="str">
            <v>物品</v>
          </cell>
          <cell r="E382" t="str">
            <v>給食材料　小麦粉　外２４６件　単価契約</v>
          </cell>
          <cell r="F382" t="str">
            <v>乾物・冷凍食品</v>
          </cell>
          <cell r="G382" t="str">
            <v>増田禎司商店</v>
          </cell>
          <cell r="H382" t="str">
            <v>東京都八王子市川口町1415番地</v>
          </cell>
          <cell r="J382">
            <v>45931</v>
          </cell>
          <cell r="K382">
            <v>46112</v>
          </cell>
          <cell r="L382" t="str">
            <v>-</v>
          </cell>
          <cell r="M382">
            <v>45909</v>
          </cell>
          <cell r="N382">
            <v>14719679</v>
          </cell>
          <cell r="O382">
            <v>46022</v>
          </cell>
          <cell r="P382" t="str">
            <v>●</v>
          </cell>
          <cell r="R382" t="str">
            <v>〇</v>
          </cell>
          <cell r="S382">
            <v>2</v>
          </cell>
          <cell r="T382">
            <v>2</v>
          </cell>
          <cell r="U382" t="str">
            <v>10040</v>
          </cell>
          <cell r="W382">
            <v>1</v>
          </cell>
          <cell r="X382" t="str">
            <v>-</v>
          </cell>
          <cell r="Y382" t="str">
            <v>-</v>
          </cell>
          <cell r="Z382" t="str">
            <v>単価契約</v>
          </cell>
          <cell r="AA382">
            <v>7</v>
          </cell>
          <cell r="AB382">
            <v>1</v>
          </cell>
          <cell r="AC382">
            <v>15870288</v>
          </cell>
        </row>
        <row r="383">
          <cell r="A383">
            <v>390</v>
          </cell>
          <cell r="B383" t="str">
            <v>山口</v>
          </cell>
          <cell r="C383" t="str">
            <v>一般競争入札</v>
          </cell>
          <cell r="D383" t="str">
            <v>物品</v>
          </cell>
          <cell r="E383" t="str">
            <v>給食材料　ｵﾚﾝｼﾞｼﾞｭｰｽ　外３件　単価契約</v>
          </cell>
          <cell r="F383" t="str">
            <v>乾物・冷凍食品</v>
          </cell>
          <cell r="G383" t="str">
            <v>メイトーフードサービス株式会社</v>
          </cell>
          <cell r="H383" t="str">
            <v>東京都西多摩郡日の出町平井20-7</v>
          </cell>
          <cell r="J383">
            <v>45931</v>
          </cell>
          <cell r="K383">
            <v>46112</v>
          </cell>
          <cell r="L383" t="str">
            <v>-</v>
          </cell>
          <cell r="M383">
            <v>45909</v>
          </cell>
          <cell r="N383">
            <v>115318</v>
          </cell>
          <cell r="O383">
            <v>46022</v>
          </cell>
          <cell r="P383" t="str">
            <v>●</v>
          </cell>
          <cell r="R383" t="str">
            <v>〇</v>
          </cell>
          <cell r="S383">
            <v>2</v>
          </cell>
          <cell r="T383">
            <v>2</v>
          </cell>
          <cell r="U383" t="str">
            <v>10040</v>
          </cell>
          <cell r="W383">
            <v>1</v>
          </cell>
          <cell r="X383" t="str">
            <v>-</v>
          </cell>
          <cell r="Y383" t="str">
            <v>-</v>
          </cell>
          <cell r="Z383" t="str">
            <v>単価契約</v>
          </cell>
          <cell r="AA383">
            <v>7</v>
          </cell>
          <cell r="AB383">
            <v>1</v>
          </cell>
          <cell r="AC383">
            <v>122837</v>
          </cell>
        </row>
        <row r="384">
          <cell r="A384">
            <v>391</v>
          </cell>
          <cell r="B384" t="str">
            <v>山口</v>
          </cell>
          <cell r="C384" t="str">
            <v>一般競争入札</v>
          </cell>
          <cell r="D384" t="str">
            <v>物品</v>
          </cell>
          <cell r="E384" t="str">
            <v>給食材料　ﾏｰﾋﾞｰｼﾞｬﾑ(13G)ｽﾄﾛﾍﾞﾘｰ　外１件　単価契約</v>
          </cell>
          <cell r="F384" t="str">
            <v>乾物・冷凍食品</v>
          </cell>
          <cell r="G384" t="str">
            <v>株式会社スズケン</v>
          </cell>
          <cell r="H384" t="str">
            <v>東京都府中市四谷六丁目１３番地の１０</v>
          </cell>
          <cell r="J384">
            <v>45931</v>
          </cell>
          <cell r="K384">
            <v>46112</v>
          </cell>
          <cell r="L384" t="str">
            <v>-</v>
          </cell>
          <cell r="M384">
            <v>45909</v>
          </cell>
          <cell r="N384">
            <v>82166</v>
          </cell>
          <cell r="O384">
            <v>46022</v>
          </cell>
          <cell r="P384" t="str">
            <v>●</v>
          </cell>
          <cell r="R384" t="str">
            <v>〇</v>
          </cell>
          <cell r="S384">
            <v>2</v>
          </cell>
          <cell r="T384">
            <v>2</v>
          </cell>
          <cell r="U384" t="str">
            <v>10040</v>
          </cell>
          <cell r="W384">
            <v>1</v>
          </cell>
          <cell r="X384" t="str">
            <v>-</v>
          </cell>
          <cell r="Y384" t="str">
            <v>-</v>
          </cell>
          <cell r="Z384" t="str">
            <v>単価契約</v>
          </cell>
          <cell r="AA384">
            <v>7</v>
          </cell>
          <cell r="AB384">
            <v>1</v>
          </cell>
          <cell r="AC384">
            <v>82166</v>
          </cell>
        </row>
        <row r="385">
          <cell r="A385">
            <v>392</v>
          </cell>
          <cell r="B385" t="str">
            <v>山口</v>
          </cell>
          <cell r="C385" t="str">
            <v>一般競争入札</v>
          </cell>
          <cell r="D385" t="str">
            <v>物品</v>
          </cell>
          <cell r="E385" t="str">
            <v>給食材料　冷)バターロール 32g生地　外２件　単価契約</v>
          </cell>
          <cell r="F385" t="str">
            <v>乾物・冷凍食品</v>
          </cell>
          <cell r="G385" t="str">
            <v>株式会社セフネット</v>
          </cell>
          <cell r="H385" t="str">
            <v>東京都新宿区四谷2-10　</v>
          </cell>
          <cell r="J385">
            <v>45931</v>
          </cell>
          <cell r="K385">
            <v>46112</v>
          </cell>
          <cell r="L385" t="str">
            <v>-</v>
          </cell>
          <cell r="M385">
            <v>45909</v>
          </cell>
          <cell r="N385">
            <v>1576004</v>
          </cell>
          <cell r="O385">
            <v>45838</v>
          </cell>
          <cell r="P385" t="str">
            <v>●</v>
          </cell>
          <cell r="R385" t="str">
            <v>〇</v>
          </cell>
          <cell r="S385">
            <v>2</v>
          </cell>
          <cell r="T385">
            <v>2</v>
          </cell>
          <cell r="U385" t="str">
            <v>10040</v>
          </cell>
          <cell r="W385">
            <v>1</v>
          </cell>
          <cell r="X385" t="str">
            <v>-</v>
          </cell>
          <cell r="Y385" t="str">
            <v>-</v>
          </cell>
          <cell r="Z385" t="str">
            <v>単価契約</v>
          </cell>
          <cell r="AA385">
            <v>7</v>
          </cell>
          <cell r="AB385">
            <v>1</v>
          </cell>
          <cell r="AC385">
            <v>1673245</v>
          </cell>
        </row>
        <row r="386">
          <cell r="A386">
            <v>393</v>
          </cell>
          <cell r="B386" t="str">
            <v>山口</v>
          </cell>
          <cell r="C386" t="str">
            <v>一般競争入札</v>
          </cell>
          <cell r="D386" t="str">
            <v>物品</v>
          </cell>
          <cell r="E386" t="str">
            <v>給食材料　干そうめん　外４１件　単価契約</v>
          </cell>
          <cell r="F386" t="str">
            <v>乾物・冷凍食品</v>
          </cell>
          <cell r="G386" t="str">
            <v>柏木商事株式会社</v>
          </cell>
          <cell r="H386" t="str">
            <v>東京都板橋区坂下3-37-7</v>
          </cell>
          <cell r="J386">
            <v>45931</v>
          </cell>
          <cell r="K386">
            <v>46112</v>
          </cell>
          <cell r="L386" t="str">
            <v>-</v>
          </cell>
          <cell r="M386">
            <v>45909</v>
          </cell>
          <cell r="N386">
            <v>2245483</v>
          </cell>
          <cell r="O386">
            <v>45838</v>
          </cell>
          <cell r="P386" t="str">
            <v>●</v>
          </cell>
          <cell r="R386" t="str">
            <v>〇</v>
          </cell>
          <cell r="S386">
            <v>2</v>
          </cell>
          <cell r="T386">
            <v>2</v>
          </cell>
          <cell r="U386" t="str">
            <v>10040</v>
          </cell>
          <cell r="W386">
            <v>1</v>
          </cell>
          <cell r="X386" t="str">
            <v>-</v>
          </cell>
          <cell r="Y386" t="str">
            <v>-</v>
          </cell>
          <cell r="Z386" t="str">
            <v>単価契約</v>
          </cell>
          <cell r="AA386">
            <v>7</v>
          </cell>
          <cell r="AB386">
            <v>1</v>
          </cell>
          <cell r="AC386">
            <v>2418546</v>
          </cell>
        </row>
        <row r="387">
          <cell r="A387">
            <v>394</v>
          </cell>
          <cell r="B387" t="str">
            <v>山口</v>
          </cell>
          <cell r="C387" t="str">
            <v>一般競争入札</v>
          </cell>
          <cell r="D387" t="str">
            <v>物品</v>
          </cell>
          <cell r="E387" t="str">
            <v>給食材料　冷)食ﾊﾟﾝ8枚切（2枚包装）　外８７件　単価契約</v>
          </cell>
          <cell r="F387" t="str">
            <v>乾物・冷凍食品</v>
          </cell>
          <cell r="G387" t="str">
            <v>尾家産業株式会社</v>
          </cell>
          <cell r="H387" t="str">
            <v>東京都立川市一番町4－15－2</v>
          </cell>
          <cell r="J387">
            <v>45931</v>
          </cell>
          <cell r="K387">
            <v>46112</v>
          </cell>
          <cell r="L387" t="str">
            <v>-</v>
          </cell>
          <cell r="M387">
            <v>45909</v>
          </cell>
          <cell r="N387">
            <v>6610800</v>
          </cell>
          <cell r="O387">
            <v>45838</v>
          </cell>
          <cell r="P387" t="str">
            <v>●</v>
          </cell>
          <cell r="R387" t="str">
            <v>〇</v>
          </cell>
          <cell r="S387">
            <v>2</v>
          </cell>
          <cell r="T387">
            <v>2</v>
          </cell>
          <cell r="U387" t="str">
            <v>10040</v>
          </cell>
          <cell r="W387">
            <v>1</v>
          </cell>
          <cell r="X387" t="str">
            <v>-</v>
          </cell>
          <cell r="Y387" t="str">
            <v>-</v>
          </cell>
          <cell r="Z387" t="str">
            <v>単価契約</v>
          </cell>
          <cell r="AA387">
            <v>7</v>
          </cell>
          <cell r="AB387">
            <v>1</v>
          </cell>
          <cell r="AC387">
            <v>7097832</v>
          </cell>
        </row>
        <row r="388">
          <cell r="A388">
            <v>395</v>
          </cell>
          <cell r="B388" t="str">
            <v>山口</v>
          </cell>
          <cell r="C388" t="str">
            <v>競争性を有しない随意契約</v>
          </cell>
          <cell r="D388" t="str">
            <v>保守</v>
          </cell>
          <cell r="E388" t="str">
            <v>超音波診断装置２件保守契約　一式</v>
          </cell>
          <cell r="F388" t="str">
            <v>５階西病棟、カテ室</v>
          </cell>
          <cell r="G388" t="str">
            <v>株式会社イノメディックス</v>
          </cell>
          <cell r="H388" t="str">
            <v>東京都湯島2-16-11</v>
          </cell>
          <cell r="J388">
            <v>45931</v>
          </cell>
          <cell r="K388">
            <v>46295</v>
          </cell>
          <cell r="L388" t="str">
            <v>-</v>
          </cell>
          <cell r="M388">
            <v>45910</v>
          </cell>
          <cell r="N388">
            <v>2266000</v>
          </cell>
          <cell r="O388">
            <v>45930</v>
          </cell>
          <cell r="P388" t="str">
            <v>●</v>
          </cell>
          <cell r="R388" t="str">
            <v>〇</v>
          </cell>
          <cell r="S388">
            <v>2</v>
          </cell>
          <cell r="T388">
            <v>2</v>
          </cell>
          <cell r="U388" t="str">
            <v>10160</v>
          </cell>
          <cell r="W388">
            <v>6</v>
          </cell>
          <cell r="X388">
            <v>18</v>
          </cell>
          <cell r="Y388" t="str">
            <v>18-4</v>
          </cell>
          <cell r="Z388" t="str">
            <v>総価契約</v>
          </cell>
          <cell r="AA388" t="str">
            <v>-</v>
          </cell>
          <cell r="AB388" t="str">
            <v>-</v>
          </cell>
          <cell r="AC388">
            <v>2266000</v>
          </cell>
        </row>
        <row r="389">
          <cell r="A389">
            <v>396</v>
          </cell>
          <cell r="B389" t="str">
            <v>阿部</v>
          </cell>
          <cell r="C389" t="str">
            <v>一般競争入札</v>
          </cell>
          <cell r="D389" t="str">
            <v>購入等</v>
          </cell>
          <cell r="E389" t="str">
            <v>看護ＤＸ事業　救急外来支援システム一式及び保守業務委託</v>
          </cell>
          <cell r="G389" t="str">
            <v>ＴＸＰ Ｍｅｄｉｃａｌ株式会社</v>
          </cell>
          <cell r="H389" t="str">
            <v>東京都千代田区神田東松下町41-1 Ｈ10神田706</v>
          </cell>
          <cell r="J389">
            <v>45901</v>
          </cell>
          <cell r="K389">
            <v>46630</v>
          </cell>
          <cell r="L389">
            <v>45900</v>
          </cell>
          <cell r="M389">
            <v>45882</v>
          </cell>
          <cell r="N389">
            <v>8263800</v>
          </cell>
          <cell r="O389">
            <v>46538</v>
          </cell>
          <cell r="P389" t="str">
            <v>●</v>
          </cell>
          <cell r="R389" t="str">
            <v>〇</v>
          </cell>
          <cell r="S389">
            <v>2</v>
          </cell>
          <cell r="T389">
            <v>2</v>
          </cell>
          <cell r="U389" t="str">
            <v>220</v>
          </cell>
          <cell r="V389">
            <v>10620</v>
          </cell>
          <cell r="W389">
            <v>1</v>
          </cell>
          <cell r="X389" t="str">
            <v>-</v>
          </cell>
          <cell r="Y389" t="str">
            <v>-</v>
          </cell>
          <cell r="Z389" t="str">
            <v>総価契約</v>
          </cell>
          <cell r="AA389">
            <v>1</v>
          </cell>
          <cell r="AB389">
            <v>1</v>
          </cell>
          <cell r="AC389">
            <v>8636925</v>
          </cell>
        </row>
        <row r="390">
          <cell r="A390">
            <v>397</v>
          </cell>
          <cell r="B390" t="str">
            <v>山口</v>
          </cell>
          <cell r="C390" t="str">
            <v>一般競争入札</v>
          </cell>
          <cell r="D390" t="str">
            <v>役務</v>
          </cell>
          <cell r="E390" t="str">
            <v>配管診断業務委託　一式</v>
          </cell>
          <cell r="G390" t="str">
            <v>SSKファシリティーズ株式会社</v>
          </cell>
          <cell r="H390" t="str">
            <v>札幌市白石区南郷通14丁目北3番37号</v>
          </cell>
          <cell r="J390" t="str">
            <v>-</v>
          </cell>
          <cell r="K390" t="str">
            <v>-</v>
          </cell>
          <cell r="L390">
            <v>46108</v>
          </cell>
          <cell r="M390">
            <v>45930</v>
          </cell>
          <cell r="N390">
            <v>5665000</v>
          </cell>
          <cell r="O390" t="e">
            <v>#VALUE!</v>
          </cell>
          <cell r="R390" t="str">
            <v>〇</v>
          </cell>
          <cell r="S390">
            <v>2</v>
          </cell>
          <cell r="T390">
            <v>2</v>
          </cell>
          <cell r="U390" t="str">
            <v>10110</v>
          </cell>
          <cell r="V390">
            <v>21</v>
          </cell>
          <cell r="W390">
            <v>1</v>
          </cell>
          <cell r="X390" t="str">
            <v>-</v>
          </cell>
          <cell r="Y390" t="str">
            <v>-</v>
          </cell>
          <cell r="Z390" t="str">
            <v>総価契約</v>
          </cell>
          <cell r="AA390">
            <v>1</v>
          </cell>
          <cell r="AB390">
            <v>1</v>
          </cell>
          <cell r="AC390">
            <v>5891490</v>
          </cell>
        </row>
        <row r="391">
          <cell r="A391">
            <v>398</v>
          </cell>
          <cell r="B391" t="str">
            <v>中岡</v>
          </cell>
          <cell r="C391" t="str">
            <v>一般競争入札</v>
          </cell>
          <cell r="D391" t="str">
            <v>購入等</v>
          </cell>
          <cell r="E391" t="str">
            <v>医薬品単価契約（イオメロン３５０注シリンジ１３５ｍＬ　外１件）</v>
          </cell>
          <cell r="F391" t="str">
            <v>医薬品単価契約</v>
          </cell>
          <cell r="G391" t="str">
            <v>アルフレッサ株式会社</v>
          </cell>
          <cell r="H391" t="str">
            <v>東京都府中市西原町1丁目5番地の1</v>
          </cell>
          <cell r="J391">
            <v>45931</v>
          </cell>
          <cell r="K391">
            <v>46295</v>
          </cell>
          <cell r="M391">
            <v>45930</v>
          </cell>
          <cell r="N391">
            <v>9403663.5</v>
          </cell>
          <cell r="O391">
            <v>46203</v>
          </cell>
          <cell r="R391" t="str">
            <v>〇</v>
          </cell>
          <cell r="S391">
            <v>1</v>
          </cell>
          <cell r="T391">
            <v>2</v>
          </cell>
          <cell r="U391" t="str">
            <v>10010</v>
          </cell>
          <cell r="W391">
            <v>1</v>
          </cell>
          <cell r="X391" t="str">
            <v>-</v>
          </cell>
          <cell r="Y391" t="str">
            <v>-</v>
          </cell>
          <cell r="Z391" t="str">
            <v>単価契約</v>
          </cell>
          <cell r="AA391">
            <v>6</v>
          </cell>
          <cell r="AB391">
            <v>2</v>
          </cell>
          <cell r="AC391">
            <v>9450061.5</v>
          </cell>
        </row>
        <row r="392">
          <cell r="A392">
            <v>399</v>
          </cell>
          <cell r="B392" t="str">
            <v>中岡</v>
          </cell>
          <cell r="C392" t="str">
            <v>一般競争入札</v>
          </cell>
          <cell r="D392" t="str">
            <v>購入等</v>
          </cell>
          <cell r="E392" t="str">
            <v>医薬品単価契約（オニバイド点滴静注４３ｍｇ　外３件）</v>
          </cell>
          <cell r="F392" t="str">
            <v>医薬品単価契約</v>
          </cell>
          <cell r="G392" t="str">
            <v>株式会社スズケン</v>
          </cell>
          <cell r="H392" t="str">
            <v>東京都府中市四谷六丁目１３番地の１０</v>
          </cell>
          <cell r="J392">
            <v>45931</v>
          </cell>
          <cell r="K392">
            <v>46295</v>
          </cell>
          <cell r="M392">
            <v>45930</v>
          </cell>
          <cell r="N392">
            <v>46390572.800000004</v>
          </cell>
          <cell r="O392">
            <v>46203</v>
          </cell>
          <cell r="R392" t="str">
            <v>〇</v>
          </cell>
          <cell r="S392">
            <v>1</v>
          </cell>
          <cell r="T392">
            <v>2</v>
          </cell>
          <cell r="U392" t="str">
            <v>10010</v>
          </cell>
          <cell r="W392">
            <v>1</v>
          </cell>
          <cell r="X392" t="str">
            <v>-</v>
          </cell>
          <cell r="Y392" t="str">
            <v>-</v>
          </cell>
          <cell r="Z392" t="str">
            <v>単価契約</v>
          </cell>
          <cell r="AA392">
            <v>6</v>
          </cell>
          <cell r="AB392">
            <v>2</v>
          </cell>
          <cell r="AC392">
            <v>46458573.700000003</v>
          </cell>
        </row>
        <row r="393">
          <cell r="A393">
            <v>400</v>
          </cell>
          <cell r="B393" t="str">
            <v>中岡</v>
          </cell>
          <cell r="C393" t="str">
            <v>一般競争入札</v>
          </cell>
          <cell r="D393" t="str">
            <v>購入等</v>
          </cell>
          <cell r="E393" t="str">
            <v>医薬品単価契約（レクビオ皮下注３００ｍｇシリンジ　外３件）</v>
          </cell>
          <cell r="F393" t="str">
            <v>医薬品単価契約</v>
          </cell>
          <cell r="G393" t="str">
            <v>株式会社バイタルネット</v>
          </cell>
          <cell r="H393" t="str">
            <v>東京都世田谷区弦巻一丁目1-12</v>
          </cell>
          <cell r="J393">
            <v>45931</v>
          </cell>
          <cell r="K393">
            <v>46295</v>
          </cell>
          <cell r="M393">
            <v>45930</v>
          </cell>
          <cell r="N393">
            <v>23051581.300000001</v>
          </cell>
          <cell r="O393">
            <v>46203</v>
          </cell>
          <cell r="R393" t="str">
            <v>〇</v>
          </cell>
          <cell r="S393">
            <v>1</v>
          </cell>
          <cell r="T393">
            <v>2</v>
          </cell>
          <cell r="U393" t="str">
            <v>10010</v>
          </cell>
          <cell r="W393">
            <v>1</v>
          </cell>
          <cell r="X393" t="str">
            <v>-</v>
          </cell>
          <cell r="Y393" t="str">
            <v>-</v>
          </cell>
          <cell r="Z393" t="str">
            <v>単価契約</v>
          </cell>
          <cell r="AA393">
            <v>6</v>
          </cell>
          <cell r="AB393">
            <v>2</v>
          </cell>
          <cell r="AC393">
            <v>23051581.300000001</v>
          </cell>
        </row>
        <row r="394">
          <cell r="A394">
            <v>401</v>
          </cell>
          <cell r="B394" t="str">
            <v>中岡</v>
          </cell>
          <cell r="C394" t="str">
            <v>一般競争入札</v>
          </cell>
          <cell r="D394" t="str">
            <v>購入等</v>
          </cell>
          <cell r="E394" t="str">
            <v>医薬品単価契約（スキリージ皮下注７５ｍｇシリンジ０．８３ｍＬ　外１件）</v>
          </cell>
          <cell r="F394" t="str">
            <v>医薬品単価契約</v>
          </cell>
          <cell r="G394" t="str">
            <v>株式会社メディセオ</v>
          </cell>
          <cell r="H394" t="str">
            <v>東京都府中市西原町1丁目5番地の1</v>
          </cell>
          <cell r="J394">
            <v>45931</v>
          </cell>
          <cell r="K394">
            <v>46295</v>
          </cell>
          <cell r="M394">
            <v>45930</v>
          </cell>
          <cell r="N394">
            <v>27903310.600000001</v>
          </cell>
          <cell r="O394">
            <v>46203</v>
          </cell>
          <cell r="R394" t="str">
            <v>〇</v>
          </cell>
          <cell r="S394">
            <v>1</v>
          </cell>
          <cell r="T394">
            <v>2</v>
          </cell>
          <cell r="U394" t="str">
            <v>10010</v>
          </cell>
          <cell r="W394">
            <v>1</v>
          </cell>
          <cell r="X394" t="str">
            <v>-</v>
          </cell>
          <cell r="Y394" t="str">
            <v>-</v>
          </cell>
          <cell r="Z394" t="str">
            <v>単価契約</v>
          </cell>
          <cell r="AA394">
            <v>6</v>
          </cell>
          <cell r="AB394">
            <v>2</v>
          </cell>
          <cell r="AC394">
            <v>27926936.400000002</v>
          </cell>
        </row>
        <row r="395">
          <cell r="A395">
            <v>402</v>
          </cell>
          <cell r="B395" t="str">
            <v>中岡</v>
          </cell>
          <cell r="C395" t="str">
            <v>一般競争入札</v>
          </cell>
          <cell r="D395" t="str">
            <v>購入等</v>
          </cell>
          <cell r="E395" t="str">
            <v>医薬品単価契約（スガマデクス静注液２００ｍｇシリンジ「マルイシ」　外３件</v>
          </cell>
          <cell r="F395" t="str">
            <v>医薬品単価契約</v>
          </cell>
          <cell r="G395" t="str">
            <v>酒井薬品株式会社</v>
          </cell>
          <cell r="H395" t="str">
            <v>東京都八王子市高倉町5-7</v>
          </cell>
          <cell r="J395">
            <v>45931</v>
          </cell>
          <cell r="K395">
            <v>46295</v>
          </cell>
          <cell r="M395">
            <v>45930</v>
          </cell>
          <cell r="N395">
            <v>15413356.200000001</v>
          </cell>
          <cell r="O395">
            <v>46203</v>
          </cell>
          <cell r="R395" t="str">
            <v>〇</v>
          </cell>
          <cell r="S395">
            <v>1</v>
          </cell>
          <cell r="T395">
            <v>2</v>
          </cell>
          <cell r="U395" t="str">
            <v>10010</v>
          </cell>
          <cell r="W395">
            <v>1</v>
          </cell>
          <cell r="X395" t="str">
            <v>-</v>
          </cell>
          <cell r="Y395" t="str">
            <v>-</v>
          </cell>
          <cell r="Z395" t="str">
            <v>単価契約</v>
          </cell>
          <cell r="AA395">
            <v>6</v>
          </cell>
          <cell r="AB395">
            <v>2</v>
          </cell>
          <cell r="AC395">
            <v>15496773.600000001</v>
          </cell>
        </row>
        <row r="396">
          <cell r="A396">
            <v>403</v>
          </cell>
          <cell r="B396" t="str">
            <v>中岡</v>
          </cell>
          <cell r="C396" t="str">
            <v>一般競争入札</v>
          </cell>
          <cell r="D396" t="str">
            <v>購入等</v>
          </cell>
          <cell r="E396" t="str">
            <v>医薬品単価契約（オルツビーオ静注用２０００　外１件）</v>
          </cell>
          <cell r="F396" t="str">
            <v>医薬品単価契約</v>
          </cell>
          <cell r="G396" t="str">
            <v>東邦薬品株式会社</v>
          </cell>
          <cell r="H396" t="str">
            <v>東京都世田谷区代沢五丁目2番1号</v>
          </cell>
          <cell r="J396">
            <v>45931</v>
          </cell>
          <cell r="K396">
            <v>46295</v>
          </cell>
          <cell r="M396">
            <v>45930</v>
          </cell>
          <cell r="N396">
            <v>9992719.0000000019</v>
          </cell>
          <cell r="O396">
            <v>46203</v>
          </cell>
          <cell r="R396" t="str">
            <v>〇</v>
          </cell>
          <cell r="S396">
            <v>1</v>
          </cell>
          <cell r="T396">
            <v>2</v>
          </cell>
          <cell r="U396" t="str">
            <v>10010</v>
          </cell>
          <cell r="W396">
            <v>1</v>
          </cell>
          <cell r="X396" t="str">
            <v>-</v>
          </cell>
          <cell r="Y396" t="str">
            <v>-</v>
          </cell>
          <cell r="Z396" t="str">
            <v>単価契約</v>
          </cell>
          <cell r="AA396">
            <v>6</v>
          </cell>
          <cell r="AB396">
            <v>2</v>
          </cell>
          <cell r="AC396">
            <v>9992719</v>
          </cell>
        </row>
        <row r="397">
          <cell r="A397">
            <v>404</v>
          </cell>
          <cell r="B397" t="str">
            <v>山口</v>
          </cell>
          <cell r="C397" t="str">
            <v>競争性を有しない随意契約</v>
          </cell>
          <cell r="D397" t="str">
            <v>役務</v>
          </cell>
          <cell r="E397" t="str">
            <v>超音波診断装置（EPIQ7）アップグレード　一式</v>
          </cell>
          <cell r="G397" t="str">
            <v>株式会社イノメディックス</v>
          </cell>
          <cell r="H397" t="str">
            <v>東京都文京区湯島2-16-11</v>
          </cell>
          <cell r="J397" t="str">
            <v>-</v>
          </cell>
          <cell r="K397" t="str">
            <v>-</v>
          </cell>
          <cell r="L397">
            <v>46022</v>
          </cell>
          <cell r="M397">
            <v>45933</v>
          </cell>
          <cell r="N397">
            <v>4455000</v>
          </cell>
          <cell r="O397" t="e">
            <v>#VALUE!</v>
          </cell>
          <cell r="P397" t="str">
            <v>●</v>
          </cell>
          <cell r="R397" t="str">
            <v>〇</v>
          </cell>
          <cell r="S397">
            <v>1</v>
          </cell>
          <cell r="T397">
            <v>2</v>
          </cell>
          <cell r="Z397" t="str">
            <v>総価契約</v>
          </cell>
          <cell r="AA397" t="str">
            <v>-</v>
          </cell>
          <cell r="AB397" t="str">
            <v>-</v>
          </cell>
          <cell r="AC397">
            <v>4455000</v>
          </cell>
        </row>
        <row r="398">
          <cell r="A398">
            <v>405</v>
          </cell>
          <cell r="B398" t="str">
            <v>阿部</v>
          </cell>
          <cell r="C398" t="str">
            <v>競争性を有しない随意契約</v>
          </cell>
          <cell r="D398" t="str">
            <v>役務</v>
          </cell>
          <cell r="E398" t="str">
            <v>中材滅菌等業務委託にかかる変更契約</v>
          </cell>
          <cell r="F398" t="str">
            <v>中材滅菌等業務委託における手術室補助業務</v>
          </cell>
          <cell r="G398" t="str">
            <v>株式会社ルフト・メディカルケア</v>
          </cell>
          <cell r="H398" t="str">
            <v>東京都新宿区西新宿1-26-2新宿野村ビル28F</v>
          </cell>
          <cell r="J398">
            <v>45931</v>
          </cell>
          <cell r="K398">
            <v>46477</v>
          </cell>
          <cell r="L398" t="str">
            <v>-</v>
          </cell>
          <cell r="M398">
            <v>45925</v>
          </cell>
          <cell r="N398">
            <v>20592000</v>
          </cell>
          <cell r="O398">
            <v>46203</v>
          </cell>
          <cell r="P398" t="str">
            <v>●</v>
          </cell>
          <cell r="R398" t="str">
            <v>○</v>
          </cell>
          <cell r="S398">
            <v>2</v>
          </cell>
          <cell r="T398">
            <v>2</v>
          </cell>
          <cell r="U398" t="str">
            <v>10200</v>
          </cell>
          <cell r="W398">
            <v>6</v>
          </cell>
          <cell r="X398">
            <v>14</v>
          </cell>
          <cell r="Y398" t="str">
            <v>14-2</v>
          </cell>
          <cell r="Z398" t="str">
            <v>総価契約</v>
          </cell>
          <cell r="AA398" t="str">
            <v>-</v>
          </cell>
          <cell r="AB398" t="str">
            <v>-</v>
          </cell>
          <cell r="AC398">
            <v>20592000</v>
          </cell>
        </row>
        <row r="399">
          <cell r="A399">
            <v>406</v>
          </cell>
          <cell r="B399" t="str">
            <v>阿部</v>
          </cell>
          <cell r="C399" t="str">
            <v>一般競争入札</v>
          </cell>
          <cell r="D399" t="str">
            <v>購入等</v>
          </cell>
          <cell r="E399" t="str">
            <v>職員就業管理システム一式及び保守業務委託</v>
          </cell>
          <cell r="G399" t="str">
            <v>インフォコム株式会社</v>
          </cell>
          <cell r="H399" t="str">
            <v>東京都港区赤坂9-7-2</v>
          </cell>
          <cell r="J399">
            <v>46082</v>
          </cell>
          <cell r="K399">
            <v>48638</v>
          </cell>
          <cell r="L399">
            <v>45716</v>
          </cell>
          <cell r="M399">
            <v>45856</v>
          </cell>
          <cell r="N399">
            <v>19492000</v>
          </cell>
          <cell r="O399">
            <v>48546</v>
          </cell>
          <cell r="R399" t="str">
            <v>〇</v>
          </cell>
          <cell r="S399">
            <v>2</v>
          </cell>
          <cell r="T399">
            <v>2</v>
          </cell>
          <cell r="U399" t="str">
            <v>220</v>
          </cell>
          <cell r="V399">
            <v>10620</v>
          </cell>
          <cell r="W399">
            <v>1</v>
          </cell>
          <cell r="X399" t="str">
            <v>-</v>
          </cell>
          <cell r="Y399" t="str">
            <v>-</v>
          </cell>
          <cell r="Z399" t="str">
            <v>総価契約</v>
          </cell>
          <cell r="AA399">
            <v>1</v>
          </cell>
          <cell r="AB399">
            <v>1</v>
          </cell>
          <cell r="AC399">
            <v>19950480</v>
          </cell>
        </row>
        <row r="400">
          <cell r="A400">
            <v>407</v>
          </cell>
          <cell r="B400" t="str">
            <v>阿部</v>
          </cell>
          <cell r="C400" t="str">
            <v>競争性を有しない随意契約</v>
          </cell>
          <cell r="D400" t="str">
            <v>役務</v>
          </cell>
          <cell r="E400" t="str">
            <v>病院情報システム保守契約　一式</v>
          </cell>
          <cell r="F400" t="str">
            <v>電子カルテシステム保守</v>
          </cell>
          <cell r="G400" t="str">
            <v>日本電気株式会社</v>
          </cell>
          <cell r="H400" t="str">
            <v>東京都港区芝四丁目14番１号</v>
          </cell>
          <cell r="J400">
            <v>45962</v>
          </cell>
          <cell r="K400">
            <v>46081</v>
          </cell>
          <cell r="L400" t="str">
            <v>-</v>
          </cell>
          <cell r="M400">
            <v>45937</v>
          </cell>
          <cell r="N400">
            <v>23760000</v>
          </cell>
          <cell r="O400">
            <v>45805</v>
          </cell>
          <cell r="P400" t="str">
            <v>●</v>
          </cell>
          <cell r="R400" t="str">
            <v>○</v>
          </cell>
          <cell r="S400">
            <v>2</v>
          </cell>
          <cell r="T400">
            <v>2</v>
          </cell>
          <cell r="U400" t="str">
            <v>10610</v>
          </cell>
          <cell r="W400">
            <v>6</v>
          </cell>
          <cell r="X400">
            <v>18</v>
          </cell>
          <cell r="Y400" t="str">
            <v>18-4</v>
          </cell>
          <cell r="Z400" t="str">
            <v>総価契約</v>
          </cell>
          <cell r="AA400" t="str">
            <v>-</v>
          </cell>
          <cell r="AB400" t="str">
            <v>-</v>
          </cell>
          <cell r="AC400">
            <v>23760000</v>
          </cell>
        </row>
        <row r="401">
          <cell r="A401">
            <v>408</v>
          </cell>
          <cell r="B401" t="str">
            <v>阿部</v>
          </cell>
          <cell r="C401" t="str">
            <v>一般競争入札</v>
          </cell>
          <cell r="D401" t="str">
            <v>役務</v>
          </cell>
          <cell r="E401" t="str">
            <v>受変電設備点検整備業務委託　一式</v>
          </cell>
          <cell r="F401" t="str">
            <v>年１回の法定電気設備点検業務等</v>
          </cell>
          <cell r="G401" t="str">
            <v>D-パワーシステムズ株式会社</v>
          </cell>
          <cell r="H401" t="str">
            <v>東京都府中市小柳町一丁目20番地1</v>
          </cell>
          <cell r="J401">
            <v>45962</v>
          </cell>
          <cell r="K401">
            <v>46112</v>
          </cell>
          <cell r="L401" t="str">
            <v>-</v>
          </cell>
          <cell r="M401">
            <v>45937</v>
          </cell>
          <cell r="N401">
            <v>9900000</v>
          </cell>
          <cell r="O401">
            <v>45838</v>
          </cell>
          <cell r="P401" t="str">
            <v>●</v>
          </cell>
          <cell r="R401" t="str">
            <v>○</v>
          </cell>
          <cell r="S401">
            <v>2</v>
          </cell>
          <cell r="T401">
            <v>2</v>
          </cell>
          <cell r="U401" t="str">
            <v>10160</v>
          </cell>
          <cell r="W401">
            <v>1</v>
          </cell>
          <cell r="X401" t="str">
            <v>-</v>
          </cell>
          <cell r="Y401" t="str">
            <v>-</v>
          </cell>
          <cell r="Z401" t="str">
            <v>総価契約</v>
          </cell>
          <cell r="AA401">
            <v>2</v>
          </cell>
          <cell r="AB401">
            <v>1</v>
          </cell>
          <cell r="AC401">
            <v>13856499</v>
          </cell>
        </row>
        <row r="402">
          <cell r="A402">
            <v>409</v>
          </cell>
          <cell r="B402" t="str">
            <v>山口</v>
          </cell>
          <cell r="C402" t="str">
            <v>一般競争入札</v>
          </cell>
          <cell r="D402" t="str">
            <v>購入等</v>
          </cell>
          <cell r="E402" t="str">
            <v>精白米単価契約（下半期）</v>
          </cell>
          <cell r="F402" t="str">
            <v>給食材料：米</v>
          </cell>
          <cell r="G402" t="str">
            <v>落合米店</v>
          </cell>
          <cell r="H402" t="str">
            <v>茨城県筑西市乙15</v>
          </cell>
          <cell r="I402" t="str">
            <v>代表　落合</v>
          </cell>
          <cell r="J402">
            <v>45962</v>
          </cell>
          <cell r="K402">
            <v>46142</v>
          </cell>
          <cell r="L402" t="str">
            <v>-</v>
          </cell>
          <cell r="M402">
            <v>45957</v>
          </cell>
          <cell r="N402">
            <v>77453280</v>
          </cell>
          <cell r="O402">
            <v>45321</v>
          </cell>
          <cell r="P402" t="str">
            <v>●</v>
          </cell>
          <cell r="R402" t="str">
            <v>○</v>
          </cell>
          <cell r="S402">
            <v>2</v>
          </cell>
          <cell r="T402">
            <v>2</v>
          </cell>
          <cell r="U402" t="str">
            <v>10040</v>
          </cell>
          <cell r="W402">
            <v>1</v>
          </cell>
          <cell r="X402" t="str">
            <v>-</v>
          </cell>
          <cell r="Y402" t="str">
            <v>-</v>
          </cell>
          <cell r="Z402" t="str">
            <v>単価契約</v>
          </cell>
          <cell r="AA402">
            <v>1</v>
          </cell>
          <cell r="AB402">
            <v>1</v>
          </cell>
          <cell r="AC402">
            <v>9199008</v>
          </cell>
        </row>
        <row r="403">
          <cell r="A403">
            <v>410</v>
          </cell>
          <cell r="B403" t="str">
            <v>藤田</v>
          </cell>
          <cell r="C403" t="str">
            <v>一般競争入札</v>
          </cell>
          <cell r="D403" t="str">
            <v>役務</v>
          </cell>
          <cell r="E403" t="str">
            <v>電気設備省エネルギー運用管理業務委託　一式</v>
          </cell>
          <cell r="G403" t="str">
            <v>株式会社三機サービス</v>
          </cell>
          <cell r="H403" t="str">
            <v>東京都江東区亀戸2-26-10 タチバナビル5階</v>
          </cell>
          <cell r="J403" t="str">
            <v>-</v>
          </cell>
          <cell r="K403" t="str">
            <v>-</v>
          </cell>
          <cell r="M403">
            <v>45944</v>
          </cell>
          <cell r="N403">
            <v>149688000</v>
          </cell>
          <cell r="O403" t="e">
            <v>#VALUE!</v>
          </cell>
          <cell r="P403" t="str">
            <v>●</v>
          </cell>
          <cell r="R403" t="str">
            <v>○</v>
          </cell>
          <cell r="S403">
            <v>2</v>
          </cell>
          <cell r="T403">
            <v>2</v>
          </cell>
          <cell r="U403" t="str">
            <v>10200</v>
          </cell>
          <cell r="W403">
            <v>1</v>
          </cell>
          <cell r="Z403" t="str">
            <v>総価契約</v>
          </cell>
          <cell r="AA403">
            <v>1</v>
          </cell>
          <cell r="AB403">
            <v>1</v>
          </cell>
          <cell r="AC403">
            <v>178817284.80000001</v>
          </cell>
        </row>
        <row r="404">
          <cell r="A404">
            <v>411</v>
          </cell>
          <cell r="B404" t="str">
            <v>阿部</v>
          </cell>
          <cell r="C404" t="str">
            <v>競争性を有しない随意契約</v>
          </cell>
          <cell r="D404" t="str">
            <v>保守</v>
          </cell>
          <cell r="E404" t="str">
            <v>病院情報システム保守契約　一式</v>
          </cell>
          <cell r="F404" t="str">
            <v>電子カルテシステム保守</v>
          </cell>
          <cell r="G404" t="str">
            <v>ブレイヴコンピュータ株式会社</v>
          </cell>
          <cell r="H404" t="str">
            <v>東京都千代田区岩本町3-9-2 PMO岩本町5階</v>
          </cell>
          <cell r="J404">
            <v>45962</v>
          </cell>
          <cell r="K404">
            <v>46081</v>
          </cell>
          <cell r="L404" t="str">
            <v>-</v>
          </cell>
          <cell r="M404">
            <v>45944</v>
          </cell>
          <cell r="N404">
            <v>5320700</v>
          </cell>
          <cell r="O404">
            <v>45989</v>
          </cell>
          <cell r="P404" t="str">
            <v>●</v>
          </cell>
          <cell r="R404" t="str">
            <v>○</v>
          </cell>
          <cell r="S404">
            <v>2</v>
          </cell>
          <cell r="T404">
            <v>2</v>
          </cell>
          <cell r="U404" t="str">
            <v>10160</v>
          </cell>
          <cell r="W404">
            <v>6</v>
          </cell>
          <cell r="X404">
            <v>18</v>
          </cell>
          <cell r="Y404" t="str">
            <v>18-4</v>
          </cell>
          <cell r="Z404" t="str">
            <v>総価契約</v>
          </cell>
          <cell r="AA404" t="str">
            <v>-</v>
          </cell>
          <cell r="AB404" t="str">
            <v>-</v>
          </cell>
          <cell r="AC404">
            <v>5320700</v>
          </cell>
        </row>
        <row r="405">
          <cell r="A405">
            <v>412</v>
          </cell>
          <cell r="B405" t="str">
            <v>阿部</v>
          </cell>
          <cell r="C405" t="str">
            <v>競争性を有しない随意契約</v>
          </cell>
          <cell r="D405" t="str">
            <v>賃貸借</v>
          </cell>
          <cell r="E405" t="str">
            <v>複写機賃貸借契約　一式</v>
          </cell>
          <cell r="F405" t="str">
            <v>院内複合機</v>
          </cell>
          <cell r="G405" t="str">
            <v>SMFLレンタル株式会社</v>
          </cell>
          <cell r="H405" t="str">
            <v>東京都千代田区一ツ橋二丁目1番１号</v>
          </cell>
          <cell r="J405">
            <v>45962</v>
          </cell>
          <cell r="K405">
            <v>46326</v>
          </cell>
          <cell r="L405" t="str">
            <v>-</v>
          </cell>
          <cell r="M405">
            <v>45957</v>
          </cell>
          <cell r="N405">
            <v>5634420</v>
          </cell>
          <cell r="O405">
            <v>46234</v>
          </cell>
          <cell r="P405" t="str">
            <v>●</v>
          </cell>
          <cell r="Q405" t="str">
            <v>再リース</v>
          </cell>
          <cell r="R405" t="str">
            <v>○</v>
          </cell>
          <cell r="S405">
            <v>2</v>
          </cell>
          <cell r="T405">
            <v>2</v>
          </cell>
          <cell r="U405" t="str">
            <v>10340</v>
          </cell>
          <cell r="W405">
            <v>6</v>
          </cell>
          <cell r="X405">
            <v>18</v>
          </cell>
          <cell r="Y405" t="str">
            <v>18-10</v>
          </cell>
          <cell r="Z405" t="str">
            <v>単価契約</v>
          </cell>
          <cell r="AA405" t="str">
            <v>-</v>
          </cell>
          <cell r="AB405" t="str">
            <v>-</v>
          </cell>
          <cell r="AC405">
            <v>5634420</v>
          </cell>
        </row>
        <row r="406">
          <cell r="A406">
            <v>413</v>
          </cell>
          <cell r="B406" t="str">
            <v>阿部</v>
          </cell>
          <cell r="C406" t="str">
            <v>競争性を有しない随意契約</v>
          </cell>
          <cell r="D406" t="str">
            <v>修繕</v>
          </cell>
          <cell r="E406" t="str">
            <v>ボイラー設備修繕　一式</v>
          </cell>
          <cell r="G406" t="str">
            <v>三浦工業株式会社　八王子支店</v>
          </cell>
          <cell r="H406" t="str">
            <v>東京都八王子市北野町523-4</v>
          </cell>
          <cell r="J406" t="str">
            <v>-</v>
          </cell>
          <cell r="K406" t="str">
            <v>-</v>
          </cell>
          <cell r="L406">
            <v>46053</v>
          </cell>
          <cell r="M406">
            <v>45965</v>
          </cell>
          <cell r="N406">
            <v>5280000</v>
          </cell>
          <cell r="O406" t="e">
            <v>#VALUE!</v>
          </cell>
          <cell r="P406" t="str">
            <v>●</v>
          </cell>
          <cell r="R406" t="str">
            <v>○</v>
          </cell>
          <cell r="S406">
            <v>2</v>
          </cell>
          <cell r="T406">
            <v>2</v>
          </cell>
          <cell r="U406" t="str">
            <v>10510</v>
          </cell>
          <cell r="W406">
            <v>6</v>
          </cell>
          <cell r="X406">
            <v>18</v>
          </cell>
          <cell r="Y406" t="str">
            <v>18-4</v>
          </cell>
          <cell r="Z406" t="str">
            <v>総価契約</v>
          </cell>
          <cell r="AA406" t="str">
            <v>-</v>
          </cell>
          <cell r="AB406" t="str">
            <v>-</v>
          </cell>
          <cell r="AC406">
            <v>5280000</v>
          </cell>
        </row>
        <row r="407">
          <cell r="A407">
            <v>414</v>
          </cell>
          <cell r="B407" t="str">
            <v>阿部</v>
          </cell>
          <cell r="C407" t="str">
            <v>一般競争入札</v>
          </cell>
          <cell r="D407" t="str">
            <v>役務</v>
          </cell>
          <cell r="E407" t="str">
            <v>現金搬送業務　一式</v>
          </cell>
          <cell r="F407" t="str">
            <v>入金機保守管理業務／入金機設置＋保守管理</v>
          </cell>
          <cell r="G407" t="str">
            <v>ＡＬＳＯＫ株式会社</v>
          </cell>
          <cell r="H407" t="str">
            <v>東京都港区元赤坂一丁目6番6号</v>
          </cell>
          <cell r="J407">
            <v>45992</v>
          </cell>
          <cell r="K407">
            <v>47817</v>
          </cell>
          <cell r="L407" t="str">
            <v>-</v>
          </cell>
          <cell r="M407">
            <v>45974</v>
          </cell>
          <cell r="N407">
            <v>8712000</v>
          </cell>
          <cell r="O407">
            <v>47542</v>
          </cell>
          <cell r="P407" t="str">
            <v>●</v>
          </cell>
          <cell r="R407" t="str">
            <v>〇</v>
          </cell>
          <cell r="S407">
            <v>2</v>
          </cell>
          <cell r="T407">
            <v>2</v>
          </cell>
          <cell r="U407" t="str">
            <v>10200</v>
          </cell>
          <cell r="W407">
            <v>1</v>
          </cell>
          <cell r="X407" t="str">
            <v>-</v>
          </cell>
          <cell r="Y407" t="str">
            <v>-</v>
          </cell>
          <cell r="Z407" t="str">
            <v>総価契約</v>
          </cell>
          <cell r="AA407">
            <v>1</v>
          </cell>
          <cell r="AB407">
            <v>1</v>
          </cell>
          <cell r="AC407">
            <v>9212940</v>
          </cell>
        </row>
        <row r="408">
          <cell r="A408">
            <v>415</v>
          </cell>
          <cell r="B408" t="str">
            <v>阿部</v>
          </cell>
          <cell r="C408" t="str">
            <v>競争性を有しない随意契約</v>
          </cell>
          <cell r="D408" t="str">
            <v>役務</v>
          </cell>
          <cell r="E408" t="str">
            <v>シミュレーションＣＴ保守契約　一式</v>
          </cell>
          <cell r="F408" t="str">
            <v>医療機器保守</v>
          </cell>
          <cell r="G408" t="str">
            <v>日本電子応用株式会社</v>
          </cell>
          <cell r="H408" t="str">
            <v>東京都江戸川区東小松川4-36-5</v>
          </cell>
          <cell r="J408">
            <v>45992</v>
          </cell>
          <cell r="K408">
            <v>47817</v>
          </cell>
          <cell r="L408" t="str">
            <v>-</v>
          </cell>
          <cell r="M408">
            <v>45989</v>
          </cell>
          <cell r="N408">
            <v>55220000</v>
          </cell>
          <cell r="O408">
            <v>47542</v>
          </cell>
          <cell r="P408" t="str">
            <v>●</v>
          </cell>
          <cell r="R408" t="str">
            <v>〇</v>
          </cell>
          <cell r="S408">
            <v>2</v>
          </cell>
          <cell r="T408">
            <v>2</v>
          </cell>
          <cell r="U408" t="str">
            <v>10610</v>
          </cell>
          <cell r="W408">
            <v>6</v>
          </cell>
          <cell r="X408">
            <v>18</v>
          </cell>
          <cell r="Y408" t="str">
            <v>18-4</v>
          </cell>
          <cell r="Z408" t="str">
            <v>総価契約</v>
          </cell>
          <cell r="AA408" t="str">
            <v>-</v>
          </cell>
          <cell r="AB408" t="str">
            <v>-</v>
          </cell>
          <cell r="AC408">
            <v>55220000</v>
          </cell>
        </row>
        <row r="409">
          <cell r="A409">
            <v>416</v>
          </cell>
          <cell r="B409" t="str">
            <v>阿部</v>
          </cell>
          <cell r="C409" t="str">
            <v>競争性を有しない随意契約</v>
          </cell>
          <cell r="D409" t="str">
            <v>役務</v>
          </cell>
          <cell r="E409" t="str">
            <v>放射線治療システム保守契約　一式</v>
          </cell>
          <cell r="F409" t="str">
            <v>医療機器保守</v>
          </cell>
          <cell r="G409" t="str">
            <v>日本電子応用株式会社</v>
          </cell>
          <cell r="H409" t="str">
            <v>東京都江戸川区東小松川4-36-5</v>
          </cell>
          <cell r="J409">
            <v>45992</v>
          </cell>
          <cell r="K409">
            <v>47817</v>
          </cell>
          <cell r="L409" t="str">
            <v>-</v>
          </cell>
          <cell r="M409">
            <v>45989</v>
          </cell>
          <cell r="N409">
            <v>42540300</v>
          </cell>
          <cell r="P409" t="str">
            <v>●</v>
          </cell>
          <cell r="R409" t="str">
            <v>〇</v>
          </cell>
          <cell r="S409">
            <v>2</v>
          </cell>
          <cell r="T409">
            <v>2</v>
          </cell>
          <cell r="U409" t="str">
            <v>10610</v>
          </cell>
          <cell r="W409">
            <v>6</v>
          </cell>
          <cell r="X409">
            <v>18</v>
          </cell>
          <cell r="Y409" t="str">
            <v>18-4</v>
          </cell>
          <cell r="Z409" t="str">
            <v>総価契約</v>
          </cell>
          <cell r="AA409" t="str">
            <v>-</v>
          </cell>
          <cell r="AB409" t="str">
            <v>-</v>
          </cell>
          <cell r="AC409">
            <v>42540300</v>
          </cell>
        </row>
        <row r="410">
          <cell r="A410">
            <v>417</v>
          </cell>
          <cell r="B410" t="str">
            <v>阿部</v>
          </cell>
          <cell r="C410" t="str">
            <v>競争性を有しない随意契約</v>
          </cell>
          <cell r="D410" t="str">
            <v>役務</v>
          </cell>
          <cell r="E410" t="str">
            <v>ExacTracDynamicシステム保守契約　一式</v>
          </cell>
          <cell r="F410" t="str">
            <v>医療機器保守</v>
          </cell>
          <cell r="G410" t="str">
            <v>日本電子応用株式会社</v>
          </cell>
          <cell r="H410" t="str">
            <v>東京都江戸川区東小松川4-36-5</v>
          </cell>
          <cell r="J410">
            <v>45992</v>
          </cell>
          <cell r="K410">
            <v>47817</v>
          </cell>
          <cell r="L410" t="str">
            <v>-</v>
          </cell>
          <cell r="M410">
            <v>45989</v>
          </cell>
          <cell r="N410">
            <v>3803800</v>
          </cell>
          <cell r="P410" t="str">
            <v>●</v>
          </cell>
          <cell r="R410" t="str">
            <v>〇</v>
          </cell>
          <cell r="S410">
            <v>2</v>
          </cell>
          <cell r="T410">
            <v>2</v>
          </cell>
          <cell r="U410" t="str">
            <v>10610</v>
          </cell>
          <cell r="W410">
            <v>6</v>
          </cell>
          <cell r="X410">
            <v>18</v>
          </cell>
          <cell r="Y410" t="str">
            <v>18-4</v>
          </cell>
          <cell r="Z410" t="str">
            <v>総価契約</v>
          </cell>
          <cell r="AA410" t="str">
            <v>-</v>
          </cell>
          <cell r="AB410" t="str">
            <v>-</v>
          </cell>
          <cell r="AC410">
            <v>3803800</v>
          </cell>
        </row>
        <row r="411">
          <cell r="A411">
            <v>418</v>
          </cell>
          <cell r="B411" t="str">
            <v>中岡</v>
          </cell>
          <cell r="C411" t="str">
            <v>一般競争入札</v>
          </cell>
          <cell r="D411" t="str">
            <v>購入等</v>
          </cell>
          <cell r="E411" t="str">
            <v>器具除染用洗浄器　一式</v>
          </cell>
          <cell r="F411" t="str">
            <v>医療機器購入</v>
          </cell>
          <cell r="G411" t="str">
            <v>株式会社ウイルケア</v>
          </cell>
          <cell r="H411" t="str">
            <v>東京都立川市錦町4-5-3</v>
          </cell>
          <cell r="J411" t="str">
            <v>-</v>
          </cell>
          <cell r="K411" t="str">
            <v>-</v>
          </cell>
          <cell r="L411">
            <v>46203</v>
          </cell>
          <cell r="M411">
            <v>46006</v>
          </cell>
          <cell r="N411">
            <v>9427000</v>
          </cell>
          <cell r="O411" t="e">
            <v>#VALUE!</v>
          </cell>
          <cell r="P411" t="str">
            <v>●</v>
          </cell>
          <cell r="R411" t="str">
            <v>〇</v>
          </cell>
          <cell r="S411">
            <v>2</v>
          </cell>
          <cell r="T411">
            <v>2</v>
          </cell>
          <cell r="U411">
            <v>120</v>
          </cell>
          <cell r="W411">
            <v>1</v>
          </cell>
          <cell r="X411" t="str">
            <v>-</v>
          </cell>
          <cell r="Y411" t="str">
            <v>-</v>
          </cell>
          <cell r="Z411" t="str">
            <v>総価契約</v>
          </cell>
          <cell r="AA411">
            <v>2</v>
          </cell>
          <cell r="AB411">
            <v>1</v>
          </cell>
          <cell r="AC411">
            <v>9679010</v>
          </cell>
        </row>
        <row r="412">
          <cell r="A412">
            <v>419</v>
          </cell>
          <cell r="B412" t="str">
            <v>山口</v>
          </cell>
          <cell r="C412" t="str">
            <v>一般競争入札</v>
          </cell>
          <cell r="D412" t="str">
            <v>購入等</v>
          </cell>
          <cell r="E412" t="str">
            <v>上部消化管汎用ビデオスコープ　一式</v>
          </cell>
          <cell r="F412" t="str">
            <v>医療機器購入</v>
          </cell>
          <cell r="G412" t="str">
            <v>株式会社イノメディックス</v>
          </cell>
          <cell r="H412" t="str">
            <v>東京都文京区湯島2-16-11</v>
          </cell>
          <cell r="J412" t="str">
            <v>-</v>
          </cell>
          <cell r="K412" t="str">
            <v>-</v>
          </cell>
          <cell r="L412">
            <v>46112</v>
          </cell>
          <cell r="M412">
            <v>46006</v>
          </cell>
          <cell r="N412">
            <v>3498000</v>
          </cell>
          <cell r="O412" t="e">
            <v>#VALUE!</v>
          </cell>
          <cell r="P412" t="str">
            <v>●</v>
          </cell>
          <cell r="R412" t="str">
            <v>〇</v>
          </cell>
          <cell r="S412">
            <v>2</v>
          </cell>
          <cell r="T412">
            <v>2</v>
          </cell>
          <cell r="U412" t="str">
            <v>120</v>
          </cell>
          <cell r="W412">
            <v>1</v>
          </cell>
          <cell r="X412" t="str">
            <v>-</v>
          </cell>
          <cell r="Y412" t="str">
            <v>-</v>
          </cell>
          <cell r="Z412" t="str">
            <v>総価契約</v>
          </cell>
          <cell r="AA412">
            <v>2</v>
          </cell>
          <cell r="AB412">
            <v>1</v>
          </cell>
          <cell r="AC412">
            <v>3641198</v>
          </cell>
        </row>
        <row r="413">
          <cell r="A413">
            <v>420</v>
          </cell>
          <cell r="B413" t="str">
            <v>藤田</v>
          </cell>
          <cell r="C413" t="str">
            <v>一般競争入札</v>
          </cell>
          <cell r="D413" t="str">
            <v>購入等</v>
          </cell>
          <cell r="E413" t="str">
            <v>超音波画像診断装置　一式</v>
          </cell>
          <cell r="F413" t="str">
            <v>医療機器購入　　</v>
          </cell>
          <cell r="G413" t="str">
            <v>株式会社イノメディックス</v>
          </cell>
          <cell r="H413" t="str">
            <v>東京都文京区湯島2-16-11</v>
          </cell>
          <cell r="J413" t="str">
            <v>-</v>
          </cell>
          <cell r="K413" t="str">
            <v>-</v>
          </cell>
          <cell r="L413">
            <v>46112</v>
          </cell>
          <cell r="M413">
            <v>45992</v>
          </cell>
          <cell r="N413">
            <v>10340000</v>
          </cell>
          <cell r="O413" t="e">
            <v>#VALUE!</v>
          </cell>
          <cell r="P413" t="str">
            <v>●</v>
          </cell>
          <cell r="R413" t="str">
            <v>〇</v>
          </cell>
          <cell r="S413">
            <v>2</v>
          </cell>
          <cell r="T413">
            <v>2</v>
          </cell>
          <cell r="U413" t="str">
            <v>120</v>
          </cell>
          <cell r="W413">
            <v>1</v>
          </cell>
          <cell r="X413" t="str">
            <v>-</v>
          </cell>
          <cell r="Y413" t="str">
            <v>-</v>
          </cell>
          <cell r="Z413" t="str">
            <v>総価契約</v>
          </cell>
          <cell r="AA413">
            <v>2</v>
          </cell>
          <cell r="AB413">
            <v>2</v>
          </cell>
          <cell r="AC413">
            <v>10415236</v>
          </cell>
        </row>
        <row r="414">
          <cell r="A414">
            <v>421</v>
          </cell>
          <cell r="B414" t="str">
            <v>中岡</v>
          </cell>
          <cell r="C414" t="str">
            <v>一般競争入札</v>
          </cell>
          <cell r="D414" t="str">
            <v>購入等</v>
          </cell>
          <cell r="E414" t="str">
            <v>電動式骨手術器械　一式</v>
          </cell>
          <cell r="F414" t="str">
            <v>医療機器購入</v>
          </cell>
          <cell r="G414" t="str">
            <v>株式会社イソメディカルシステムズ</v>
          </cell>
          <cell r="H414" t="str">
            <v>東京都千代田区神田神保町3-2-8</v>
          </cell>
          <cell r="J414" t="str">
            <v>-</v>
          </cell>
          <cell r="K414" t="str">
            <v>-</v>
          </cell>
          <cell r="L414">
            <v>46203</v>
          </cell>
          <cell r="M414">
            <v>46013</v>
          </cell>
          <cell r="N414">
            <v>3135000</v>
          </cell>
          <cell r="O414" t="e">
            <v>#VALUE!</v>
          </cell>
          <cell r="P414" t="str">
            <v>●</v>
          </cell>
          <cell r="R414" t="str">
            <v>〇</v>
          </cell>
          <cell r="S414">
            <v>2</v>
          </cell>
          <cell r="T414">
            <v>2</v>
          </cell>
          <cell r="U414">
            <v>120</v>
          </cell>
          <cell r="W414">
            <v>1</v>
          </cell>
          <cell r="X414" t="str">
            <v>-</v>
          </cell>
          <cell r="Y414" t="str">
            <v>-</v>
          </cell>
          <cell r="Z414" t="str">
            <v>総価契約</v>
          </cell>
          <cell r="AA414">
            <v>2</v>
          </cell>
          <cell r="AB414">
            <v>1</v>
          </cell>
          <cell r="AC414">
            <v>3480400</v>
          </cell>
        </row>
        <row r="415">
          <cell r="A415">
            <v>422</v>
          </cell>
          <cell r="B415" t="str">
            <v>中岡</v>
          </cell>
          <cell r="C415" t="str">
            <v>一般競争入札</v>
          </cell>
          <cell r="D415" t="str">
            <v>購入等</v>
          </cell>
          <cell r="E415" t="str">
            <v>医薬品単価契約（Dドライ透析剤）</v>
          </cell>
          <cell r="F415" t="str">
            <v>医薬品単価契約</v>
          </cell>
          <cell r="G415" t="str">
            <v>株式会社スズケン</v>
          </cell>
          <cell r="H415" t="str">
            <v>東京都千代田区神田佐久間河岸59</v>
          </cell>
          <cell r="J415">
            <v>46023</v>
          </cell>
          <cell r="K415">
            <v>46295</v>
          </cell>
          <cell r="L415" t="str">
            <v>-</v>
          </cell>
          <cell r="M415">
            <v>46016</v>
          </cell>
          <cell r="N415">
            <v>2442409</v>
          </cell>
          <cell r="O415">
            <v>46203</v>
          </cell>
          <cell r="P415" t="str">
            <v>●</v>
          </cell>
          <cell r="R415" t="str">
            <v>〇</v>
          </cell>
          <cell r="S415">
            <v>2</v>
          </cell>
          <cell r="T415">
            <v>2</v>
          </cell>
          <cell r="U415" t="str">
            <v>10010</v>
          </cell>
          <cell r="W415">
            <v>1</v>
          </cell>
          <cell r="X415" t="str">
            <v>-</v>
          </cell>
          <cell r="Y415" t="str">
            <v>-</v>
          </cell>
          <cell r="Z415" t="str">
            <v>単価契約</v>
          </cell>
          <cell r="AA415">
            <v>3</v>
          </cell>
          <cell r="AB415">
            <v>1</v>
          </cell>
          <cell r="AC415">
            <v>2442409</v>
          </cell>
        </row>
        <row r="416">
          <cell r="A416">
            <v>423</v>
          </cell>
          <cell r="B416" t="str">
            <v>中岡</v>
          </cell>
          <cell r="C416" t="str">
            <v>一般競争入札</v>
          </cell>
          <cell r="D416" t="str">
            <v>購入等</v>
          </cell>
          <cell r="E416" t="str">
            <v>医薬品単価契約（レミフェンタニル静注用5mg　外１件）</v>
          </cell>
          <cell r="F416" t="str">
            <v>医薬品単価契約</v>
          </cell>
          <cell r="G416" t="str">
            <v>東邦薬品株式会社</v>
          </cell>
          <cell r="H416" t="str">
            <v>東京都文京区水道2-16-4</v>
          </cell>
          <cell r="J416">
            <v>46023</v>
          </cell>
          <cell r="K416">
            <v>46295</v>
          </cell>
          <cell r="L416" t="str">
            <v>-</v>
          </cell>
          <cell r="M416">
            <v>46016</v>
          </cell>
          <cell r="N416">
            <v>6710913</v>
          </cell>
          <cell r="O416">
            <v>46203</v>
          </cell>
          <cell r="P416" t="str">
            <v>●</v>
          </cell>
          <cell r="R416" t="str">
            <v>〇</v>
          </cell>
          <cell r="S416">
            <v>2</v>
          </cell>
          <cell r="T416">
            <v>2</v>
          </cell>
          <cell r="U416" t="str">
            <v>10010</v>
          </cell>
          <cell r="W416">
            <v>1</v>
          </cell>
          <cell r="X416" t="str">
            <v>-</v>
          </cell>
          <cell r="Y416" t="str">
            <v>-</v>
          </cell>
          <cell r="Z416" t="str">
            <v>単価契約</v>
          </cell>
          <cell r="AA416">
            <v>3</v>
          </cell>
          <cell r="AB416">
            <v>1</v>
          </cell>
          <cell r="AC416">
            <v>6710913</v>
          </cell>
        </row>
        <row r="417">
          <cell r="A417">
            <v>424</v>
          </cell>
          <cell r="B417" t="str">
            <v>阿部</v>
          </cell>
          <cell r="C417" t="str">
            <v>競争性を有しない随意契約</v>
          </cell>
          <cell r="D417" t="str">
            <v>役務</v>
          </cell>
          <cell r="E417" t="str">
            <v>セーフティプラス　一式
ナーシングスキル　一式</v>
          </cell>
          <cell r="F417" t="str">
            <v>eラーニングツール</v>
          </cell>
          <cell r="G417" t="str">
            <v>エルゼビア・ビー・ブイ</v>
          </cell>
          <cell r="H417" t="str">
            <v>オランダ王国アムステルダム市　ラーダーヴェヒ29</v>
          </cell>
          <cell r="I417" t="str">
            <v>アカウント・サポート・エグゼクティブ　小室</v>
          </cell>
          <cell r="J417">
            <v>46054</v>
          </cell>
          <cell r="K417">
            <v>46418</v>
          </cell>
          <cell r="L417" t="str">
            <v>-</v>
          </cell>
          <cell r="M417">
            <v>45987</v>
          </cell>
          <cell r="N417">
            <v>2233770</v>
          </cell>
          <cell r="O417">
            <v>46142</v>
          </cell>
          <cell r="P417" t="str">
            <v>●</v>
          </cell>
          <cell r="R417" t="str">
            <v>○</v>
          </cell>
          <cell r="S417">
            <v>2</v>
          </cell>
          <cell r="T417">
            <v>2</v>
          </cell>
          <cell r="U417">
            <v>11010</v>
          </cell>
          <cell r="W417">
            <v>6</v>
          </cell>
          <cell r="X417">
            <v>12</v>
          </cell>
          <cell r="Y417">
            <v>38</v>
          </cell>
          <cell r="Z417" t="str">
            <v>総価契約</v>
          </cell>
          <cell r="AA417" t="str">
            <v>-</v>
          </cell>
          <cell r="AB417" t="str">
            <v>-</v>
          </cell>
          <cell r="AC417">
            <v>2233770</v>
          </cell>
        </row>
        <row r="418">
          <cell r="A418">
            <v>425</v>
          </cell>
          <cell r="B418" t="str">
            <v>阿部</v>
          </cell>
          <cell r="C418" t="str">
            <v>少額随意契約</v>
          </cell>
          <cell r="D418" t="str">
            <v>購入等</v>
          </cell>
          <cell r="E418" t="str">
            <v>内視鏡画像取込端末　二式</v>
          </cell>
          <cell r="G418" t="str">
            <v>株式会社イノメディックス</v>
          </cell>
          <cell r="H418" t="str">
            <v>東京都文京区湯島2-16-11</v>
          </cell>
          <cell r="J418" t="str">
            <v>-</v>
          </cell>
          <cell r="K418" t="str">
            <v>-</v>
          </cell>
          <cell r="L418">
            <v>46081</v>
          </cell>
          <cell r="M418">
            <v>46001</v>
          </cell>
          <cell r="N418">
            <v>2994200</v>
          </cell>
          <cell r="O418" t="e">
            <v>#VALUE!</v>
          </cell>
          <cell r="R418" t="str">
            <v>○</v>
          </cell>
          <cell r="S418">
            <v>2</v>
          </cell>
          <cell r="T418">
            <v>2</v>
          </cell>
          <cell r="U418" t="str">
            <v>120</v>
          </cell>
          <cell r="W418">
            <v>6</v>
          </cell>
          <cell r="X418" t="str">
            <v>-</v>
          </cell>
          <cell r="Y418" t="str">
            <v>-</v>
          </cell>
          <cell r="Z418" t="str">
            <v>総価契約</v>
          </cell>
          <cell r="AA418" t="str">
            <v>-</v>
          </cell>
          <cell r="AB418" t="str">
            <v>-</v>
          </cell>
          <cell r="AC418">
            <v>2994503</v>
          </cell>
        </row>
        <row r="419">
          <cell r="A419">
            <v>426</v>
          </cell>
          <cell r="B419" t="str">
            <v>山口</v>
          </cell>
          <cell r="C419" t="str">
            <v>競争性を有しない随意契約</v>
          </cell>
          <cell r="D419" t="str">
            <v>保守</v>
          </cell>
          <cell r="E419" t="str">
            <v>人工呼吸器15台保守点検契約　一式</v>
          </cell>
          <cell r="G419" t="str">
            <v>株式会社イノメディックス</v>
          </cell>
          <cell r="H419" t="str">
            <v>東京都文京区湯島2-16-11</v>
          </cell>
          <cell r="J419" t="str">
            <v>-</v>
          </cell>
          <cell r="K419" t="str">
            <v>-</v>
          </cell>
          <cell r="L419">
            <v>46173</v>
          </cell>
          <cell r="M419">
            <v>46035</v>
          </cell>
          <cell r="N419">
            <v>8332500</v>
          </cell>
          <cell r="O419" t="e">
            <v>#VALUE!</v>
          </cell>
          <cell r="P419" t="str">
            <v>●</v>
          </cell>
          <cell r="R419" t="str">
            <v>〇</v>
          </cell>
          <cell r="S419">
            <v>2</v>
          </cell>
          <cell r="T419">
            <v>2</v>
          </cell>
          <cell r="U419" t="str">
            <v>10610</v>
          </cell>
          <cell r="W419">
            <v>6</v>
          </cell>
          <cell r="X419">
            <v>18</v>
          </cell>
          <cell r="Y419" t="str">
            <v>18-4</v>
          </cell>
          <cell r="Z419" t="str">
            <v>総価契約</v>
          </cell>
          <cell r="AA419" t="str">
            <v>-</v>
          </cell>
          <cell r="AB419" t="str">
            <v>-</v>
          </cell>
          <cell r="AC419">
            <v>8374300</v>
          </cell>
        </row>
        <row r="420">
          <cell r="A420">
            <v>427</v>
          </cell>
          <cell r="B420" t="str">
            <v>山口</v>
          </cell>
          <cell r="C420" t="str">
            <v>一般競争入札</v>
          </cell>
          <cell r="D420" t="str">
            <v>役務</v>
          </cell>
          <cell r="E420" t="str">
            <v>医学洋雑誌American Journal of Respiratory and Critical Care Medicine外３件　単価契約</v>
          </cell>
          <cell r="F420" t="str">
            <v>洋雑誌</v>
          </cell>
          <cell r="G420" t="str">
            <v>株式会社文光堂書店</v>
          </cell>
          <cell r="H420" t="str">
            <v>東京都三鷹市新川6-20-2</v>
          </cell>
          <cell r="J420">
            <v>46023</v>
          </cell>
          <cell r="K420">
            <v>46387</v>
          </cell>
          <cell r="L420" t="str">
            <v>-</v>
          </cell>
          <cell r="M420">
            <v>46028</v>
          </cell>
          <cell r="N420">
            <v>18793500</v>
          </cell>
          <cell r="O420">
            <v>45382</v>
          </cell>
          <cell r="P420" t="str">
            <v>●</v>
          </cell>
          <cell r="R420" t="str">
            <v>○</v>
          </cell>
          <cell r="S420">
            <v>2</v>
          </cell>
          <cell r="T420">
            <v>2</v>
          </cell>
          <cell r="U420" t="str">
            <v>11010</v>
          </cell>
          <cell r="W420">
            <v>1</v>
          </cell>
          <cell r="X420" t="str">
            <v>-</v>
          </cell>
          <cell r="Y420" t="str">
            <v>-</v>
          </cell>
          <cell r="Z420" t="str">
            <v>単価契約</v>
          </cell>
          <cell r="AA420">
            <v>2</v>
          </cell>
          <cell r="AB420">
            <v>2</v>
          </cell>
          <cell r="AC420">
            <v>21134104</v>
          </cell>
        </row>
        <row r="421">
          <cell r="A421">
            <v>428</v>
          </cell>
          <cell r="B421" t="str">
            <v>山口</v>
          </cell>
          <cell r="C421" t="str">
            <v>一般競争入札</v>
          </cell>
          <cell r="D421" t="str">
            <v>役務</v>
          </cell>
          <cell r="E421" t="str">
            <v>医学洋雑誌Thorax外７件　単価契約</v>
          </cell>
          <cell r="F421" t="str">
            <v>洋雑誌</v>
          </cell>
          <cell r="G421" t="str">
            <v>株式会社木内書店</v>
          </cell>
          <cell r="H421" t="str">
            <v>東京都小平市学園東町3-6-36</v>
          </cell>
          <cell r="J421">
            <v>46023</v>
          </cell>
          <cell r="K421">
            <v>46387</v>
          </cell>
          <cell r="L421" t="str">
            <v>-</v>
          </cell>
          <cell r="M421">
            <v>46028</v>
          </cell>
          <cell r="N421">
            <v>3218094</v>
          </cell>
          <cell r="O421">
            <v>45382</v>
          </cell>
          <cell r="P421" t="str">
            <v>●</v>
          </cell>
          <cell r="R421" t="str">
            <v>○</v>
          </cell>
          <cell r="S421">
            <v>2</v>
          </cell>
          <cell r="T421">
            <v>2</v>
          </cell>
          <cell r="U421" t="str">
            <v>11010</v>
          </cell>
          <cell r="W421">
            <v>1</v>
          </cell>
          <cell r="X421" t="str">
            <v>-</v>
          </cell>
          <cell r="Y421" t="str">
            <v>-</v>
          </cell>
          <cell r="Z421" t="str">
            <v>単価契約</v>
          </cell>
          <cell r="AA421">
            <v>2</v>
          </cell>
          <cell r="AB421">
            <v>2</v>
          </cell>
          <cell r="AC421">
            <v>3670441</v>
          </cell>
        </row>
        <row r="422">
          <cell r="A422">
            <v>429</v>
          </cell>
          <cell r="B422" t="str">
            <v>山口</v>
          </cell>
          <cell r="C422" t="str">
            <v>競争性を有しない随意契約</v>
          </cell>
          <cell r="D422" t="str">
            <v>保守</v>
          </cell>
          <cell r="E422" t="str">
            <v>ボイラー装置（1～３号機）保守契約　一式</v>
          </cell>
          <cell r="G422" t="str">
            <v>三浦工業株式会社</v>
          </cell>
          <cell r="H422" t="str">
            <v>東京都八王子市北野町523-4</v>
          </cell>
          <cell r="J422">
            <v>46113</v>
          </cell>
          <cell r="K422">
            <v>46477</v>
          </cell>
          <cell r="L422" t="str">
            <v>-</v>
          </cell>
          <cell r="M422">
            <v>46041</v>
          </cell>
          <cell r="N422">
            <v>2244000</v>
          </cell>
          <cell r="O422">
            <v>46022</v>
          </cell>
          <cell r="P422" t="str">
            <v>●</v>
          </cell>
          <cell r="R422" t="str">
            <v>〇</v>
          </cell>
          <cell r="S422">
            <v>2</v>
          </cell>
          <cell r="T422">
            <v>2</v>
          </cell>
          <cell r="U422" t="str">
            <v>10610</v>
          </cell>
          <cell r="W422">
            <v>6</v>
          </cell>
          <cell r="X422">
            <v>18</v>
          </cell>
          <cell r="Y422" t="str">
            <v>18-4</v>
          </cell>
          <cell r="Z422" t="str">
            <v>総価契約</v>
          </cell>
          <cell r="AA422" t="str">
            <v>-</v>
          </cell>
          <cell r="AB422" t="str">
            <v>-</v>
          </cell>
          <cell r="AC422">
            <v>2244000</v>
          </cell>
        </row>
        <row r="423">
          <cell r="A423">
            <v>430</v>
          </cell>
          <cell r="B423" t="str">
            <v>阿部</v>
          </cell>
          <cell r="C423" t="str">
            <v>一般競争入札</v>
          </cell>
          <cell r="D423" t="str">
            <v>役務</v>
          </cell>
          <cell r="E423" t="str">
            <v>栄養部門業務委託　一式</v>
          </cell>
          <cell r="G423" t="str">
            <v>ＬＥＯＣ株式会社</v>
          </cell>
          <cell r="H423" t="str">
            <v>東京都千代田区大手町1-1-3</v>
          </cell>
          <cell r="J423">
            <v>46113</v>
          </cell>
          <cell r="K423">
            <v>47208</v>
          </cell>
          <cell r="L423" t="str">
            <v>-</v>
          </cell>
          <cell r="M423">
            <v>46017</v>
          </cell>
          <cell r="N423">
            <v>482328000</v>
          </cell>
          <cell r="O423">
            <v>46934</v>
          </cell>
          <cell r="P423" t="str">
            <v>●</v>
          </cell>
          <cell r="R423" t="str">
            <v>○</v>
          </cell>
          <cell r="S423">
            <v>2</v>
          </cell>
          <cell r="T423">
            <v>2</v>
          </cell>
          <cell r="U423" t="str">
            <v>10120</v>
          </cell>
          <cell r="W423">
            <v>1</v>
          </cell>
          <cell r="X423" t="str">
            <v>-</v>
          </cell>
          <cell r="Y423" t="str">
            <v>-</v>
          </cell>
          <cell r="Z423" t="str">
            <v>総価契約</v>
          </cell>
          <cell r="AA423">
            <v>1</v>
          </cell>
          <cell r="AB423">
            <v>1</v>
          </cell>
          <cell r="AC423">
            <v>484826349.70000005</v>
          </cell>
        </row>
        <row r="424">
          <cell r="A424">
            <v>431</v>
          </cell>
          <cell r="B424" t="str">
            <v>阿部</v>
          </cell>
          <cell r="C424" t="str">
            <v>一般競争入札</v>
          </cell>
          <cell r="D424" t="str">
            <v>役務</v>
          </cell>
          <cell r="E424" t="str">
            <v>清掃業務委託　一式</v>
          </cell>
          <cell r="F424" t="str">
            <v>病院本体＋D棟一部の日常清掃・定期清掃</v>
          </cell>
          <cell r="G424" t="str">
            <v>株式会社和心</v>
          </cell>
          <cell r="H424" t="str">
            <v>東京都新宿区市谷町4番2号</v>
          </cell>
          <cell r="J424">
            <v>46113</v>
          </cell>
          <cell r="K424">
            <v>47208</v>
          </cell>
          <cell r="L424" t="str">
            <v>-</v>
          </cell>
          <cell r="N424">
            <v>169884000</v>
          </cell>
          <cell r="O424">
            <v>46934</v>
          </cell>
          <cell r="P424" t="str">
            <v>●</v>
          </cell>
          <cell r="R424" t="str">
            <v>○</v>
          </cell>
          <cell r="S424">
            <v>1</v>
          </cell>
          <cell r="T424">
            <v>2</v>
          </cell>
          <cell r="U424" t="str">
            <v>10150</v>
          </cell>
          <cell r="W424">
            <v>1</v>
          </cell>
          <cell r="X424" t="str">
            <v>-</v>
          </cell>
          <cell r="Y424" t="str">
            <v>-</v>
          </cell>
          <cell r="Z424" t="str">
            <v>総価契約</v>
          </cell>
          <cell r="AA424">
            <v>5</v>
          </cell>
          <cell r="AB424">
            <v>1</v>
          </cell>
          <cell r="AC424">
            <v>179359142.59999999</v>
          </cell>
        </row>
        <row r="425">
          <cell r="A425">
            <v>432</v>
          </cell>
          <cell r="B425" t="str">
            <v>山口</v>
          </cell>
          <cell r="C425" t="str">
            <v>競争性を有しない随意契約</v>
          </cell>
          <cell r="D425" t="str">
            <v>購入等</v>
          </cell>
          <cell r="E425" t="str">
            <v>Up To Date　一式</v>
          </cell>
          <cell r="F425" t="str">
            <v>医療系オンラインジャーナル</v>
          </cell>
          <cell r="G425" t="str">
            <v>株式会社ウォルターズ・クルワー・ジャパン</v>
          </cell>
          <cell r="H425" t="str">
            <v>東京都港区三田1-3-31ﾌｫｰｷｬｽﾄ三田5F</v>
          </cell>
          <cell r="J425">
            <v>46082</v>
          </cell>
          <cell r="K425">
            <v>46081</v>
          </cell>
          <cell r="L425" t="str">
            <v>-</v>
          </cell>
          <cell r="N425">
            <v>3910379</v>
          </cell>
          <cell r="O425">
            <v>45989</v>
          </cell>
          <cell r="P425" t="str">
            <v>●</v>
          </cell>
          <cell r="R425" t="str">
            <v>〇</v>
          </cell>
          <cell r="S425">
            <v>2</v>
          </cell>
          <cell r="T425">
            <v>2</v>
          </cell>
          <cell r="U425" t="str">
            <v>11010</v>
          </cell>
          <cell r="W425">
            <v>6</v>
          </cell>
          <cell r="X425">
            <v>12</v>
          </cell>
          <cell r="Y425">
            <v>38</v>
          </cell>
          <cell r="AA425" t="str">
            <v>-</v>
          </cell>
          <cell r="AB425" t="str">
            <v>-</v>
          </cell>
          <cell r="AC425">
            <v>3910379</v>
          </cell>
        </row>
        <row r="426">
          <cell r="A426">
            <v>433</v>
          </cell>
          <cell r="B426" t="str">
            <v>山口</v>
          </cell>
          <cell r="C426" t="str">
            <v>一般競争入札</v>
          </cell>
          <cell r="D426" t="str">
            <v>保守</v>
          </cell>
          <cell r="E426" t="str">
            <v>昇降機等設備保守点検業務　一式</v>
          </cell>
          <cell r="F426" t="str">
            <v>エレベーター・エスカレーター保守点検業務</v>
          </cell>
          <cell r="G426" t="str">
            <v>ジャパンエレベーターサービス城西株式会社</v>
          </cell>
          <cell r="H426" t="str">
            <v>東京都新宿区新宿6-29-8　新宿福智ビル3階</v>
          </cell>
          <cell r="I426" t="str">
            <v>第一営業部　廣澤</v>
          </cell>
          <cell r="J426">
            <v>46113</v>
          </cell>
          <cell r="K426">
            <v>47208</v>
          </cell>
          <cell r="L426" t="str">
            <v>-</v>
          </cell>
          <cell r="M426">
            <v>46055</v>
          </cell>
          <cell r="N426">
            <v>4498560</v>
          </cell>
          <cell r="O426">
            <v>46022</v>
          </cell>
          <cell r="P426" t="str">
            <v>●</v>
          </cell>
          <cell r="R426" t="str">
            <v>○</v>
          </cell>
          <cell r="S426">
            <v>2</v>
          </cell>
          <cell r="T426">
            <v>2</v>
          </cell>
          <cell r="U426" t="str">
            <v>10160</v>
          </cell>
          <cell r="W426">
            <v>1</v>
          </cell>
          <cell r="X426" t="str">
            <v>-</v>
          </cell>
          <cell r="Y426" t="str">
            <v>-</v>
          </cell>
          <cell r="Z426" t="str">
            <v>総価契約</v>
          </cell>
          <cell r="AA426">
            <v>1</v>
          </cell>
          <cell r="AB426">
            <v>1</v>
          </cell>
          <cell r="AC426">
            <v>5214151.8</v>
          </cell>
        </row>
        <row r="427">
          <cell r="A427">
            <v>434</v>
          </cell>
          <cell r="B427" t="str">
            <v>阿部</v>
          </cell>
          <cell r="C427" t="str">
            <v>競争性を有しない随意契約</v>
          </cell>
          <cell r="D427" t="str">
            <v>役務</v>
          </cell>
          <cell r="E427" t="str">
            <v>労働者派遣契約（手術室看護師）　における延長契約</v>
          </cell>
          <cell r="F427" t="str">
            <v>看護師派遣</v>
          </cell>
          <cell r="G427" t="str">
            <v>株式会社メディカル・コンシェルジュ</v>
          </cell>
          <cell r="H427" t="str">
            <v>東京都新宿区新宿4-1-6 JR新宿ミライナタワー10階</v>
          </cell>
          <cell r="J427">
            <v>46054</v>
          </cell>
          <cell r="K427">
            <v>46112</v>
          </cell>
          <cell r="L427" t="str">
            <v>-</v>
          </cell>
          <cell r="M427">
            <v>45988</v>
          </cell>
          <cell r="N427">
            <v>2220933</v>
          </cell>
          <cell r="O427">
            <v>45777</v>
          </cell>
          <cell r="P427" t="str">
            <v>●</v>
          </cell>
          <cell r="R427" t="str">
            <v>○</v>
          </cell>
          <cell r="S427">
            <v>2</v>
          </cell>
          <cell r="T427">
            <v>2</v>
          </cell>
          <cell r="U427" t="str">
            <v>10200</v>
          </cell>
          <cell r="W427">
            <v>6</v>
          </cell>
          <cell r="X427">
            <v>14</v>
          </cell>
          <cell r="Y427" t="str">
            <v>14-2</v>
          </cell>
          <cell r="Z427" t="str">
            <v>単価契約</v>
          </cell>
          <cell r="AA427" t="str">
            <v>-</v>
          </cell>
          <cell r="AB427" t="str">
            <v>-</v>
          </cell>
          <cell r="AC427">
            <v>2220933</v>
          </cell>
        </row>
        <row r="428">
          <cell r="A428">
            <v>435</v>
          </cell>
          <cell r="B428" t="str">
            <v>中岡</v>
          </cell>
          <cell r="C428" t="str">
            <v>競争性を有しない随意契約</v>
          </cell>
          <cell r="D428" t="str">
            <v>賃貸借</v>
          </cell>
          <cell r="E428" t="str">
            <v>在宅医療関連機器賃貸借（継続分）</v>
          </cell>
          <cell r="F428" t="str">
            <v>在宅医療機器賃貸借</v>
          </cell>
          <cell r="G428" t="str">
            <v>フクダライフテック東京株式会社</v>
          </cell>
          <cell r="H428" t="str">
            <v>東京都八王子市小宮町1170-1</v>
          </cell>
          <cell r="J428">
            <v>46113</v>
          </cell>
          <cell r="K428">
            <v>46477</v>
          </cell>
          <cell r="L428" t="str">
            <v>-</v>
          </cell>
          <cell r="N428">
            <v>13424400</v>
          </cell>
          <cell r="O428">
            <v>46387</v>
          </cell>
          <cell r="P428" t="str">
            <v>●</v>
          </cell>
          <cell r="R428" t="str">
            <v>〇</v>
          </cell>
          <cell r="S428">
            <v>2</v>
          </cell>
          <cell r="T428">
            <v>2</v>
          </cell>
          <cell r="U428" t="str">
            <v>10330</v>
          </cell>
          <cell r="W428">
            <v>6</v>
          </cell>
          <cell r="X428" t="str">
            <v>-</v>
          </cell>
          <cell r="Y428" t="str">
            <v>-</v>
          </cell>
          <cell r="Z428" t="str">
            <v>単価契約</v>
          </cell>
          <cell r="AA428" t="str">
            <v>-</v>
          </cell>
          <cell r="AB428" t="str">
            <v>-</v>
          </cell>
          <cell r="AC428">
            <v>13424400</v>
          </cell>
        </row>
        <row r="429">
          <cell r="A429">
            <v>436</v>
          </cell>
          <cell r="B429" t="str">
            <v>中岡</v>
          </cell>
          <cell r="C429" t="str">
            <v>競争性を有しない随意契約</v>
          </cell>
          <cell r="D429" t="str">
            <v>賃貸借</v>
          </cell>
          <cell r="E429" t="str">
            <v>在宅医療関連機器賃貸借（継続分）</v>
          </cell>
          <cell r="F429" t="str">
            <v>在宅医療機器賃貸借</v>
          </cell>
          <cell r="G429" t="str">
            <v>帝人ヘルスケア株式会社</v>
          </cell>
          <cell r="H429" t="str">
            <v>東京都立川市栄町6-1-1立飛ビル７号館７階</v>
          </cell>
          <cell r="J429">
            <v>46113</v>
          </cell>
          <cell r="K429">
            <v>46477</v>
          </cell>
          <cell r="L429" t="str">
            <v>-</v>
          </cell>
          <cell r="M429">
            <v>46079</v>
          </cell>
          <cell r="N429">
            <v>16779987</v>
          </cell>
          <cell r="O429">
            <v>46387</v>
          </cell>
          <cell r="P429" t="str">
            <v>●</v>
          </cell>
          <cell r="R429" t="str">
            <v>〇</v>
          </cell>
          <cell r="S429">
            <v>2</v>
          </cell>
          <cell r="T429">
            <v>2</v>
          </cell>
          <cell r="U429">
            <v>10330</v>
          </cell>
          <cell r="W429">
            <v>6</v>
          </cell>
          <cell r="X429" t="str">
            <v>-</v>
          </cell>
          <cell r="Y429" t="str">
            <v>-</v>
          </cell>
          <cell r="Z429" t="str">
            <v>単価契約</v>
          </cell>
          <cell r="AA429" t="str">
            <v>-</v>
          </cell>
          <cell r="AB429" t="str">
            <v>-</v>
          </cell>
          <cell r="AC429">
            <v>16779987</v>
          </cell>
        </row>
        <row r="430">
          <cell r="A430">
            <v>437</v>
          </cell>
          <cell r="B430" t="str">
            <v>藤田</v>
          </cell>
          <cell r="C430" t="str">
            <v>一般競争入札</v>
          </cell>
          <cell r="D430" t="str">
            <v>購入等</v>
          </cell>
          <cell r="E430" t="str">
            <v>X線骨密度測定装置　一式</v>
          </cell>
          <cell r="F430" t="str">
            <v>医療機器購入</v>
          </cell>
          <cell r="G430" t="str">
            <v>コニカミノルタジャパン株式会社</v>
          </cell>
          <cell r="H430" t="str">
            <v>東京都立川市曙町2-34-13オリンピック第3ビル4F</v>
          </cell>
          <cell r="J430" t="str">
            <v>-</v>
          </cell>
          <cell r="K430" t="str">
            <v>-</v>
          </cell>
          <cell r="L430">
            <v>46112</v>
          </cell>
          <cell r="M430">
            <v>46050</v>
          </cell>
          <cell r="N430">
            <v>11000000</v>
          </cell>
          <cell r="O430" t="e">
            <v>#VALUE!</v>
          </cell>
          <cell r="P430" t="str">
            <v>●</v>
          </cell>
          <cell r="R430" t="str">
            <v>○</v>
          </cell>
          <cell r="S430">
            <v>2</v>
          </cell>
          <cell r="T430">
            <v>2</v>
          </cell>
          <cell r="U430" t="str">
            <v>120</v>
          </cell>
          <cell r="W430">
            <v>1</v>
          </cell>
          <cell r="X430" t="str">
            <v>-</v>
          </cell>
          <cell r="Y430" t="str">
            <v>-</v>
          </cell>
          <cell r="Z430" t="str">
            <v>総価契約</v>
          </cell>
          <cell r="AA430">
            <v>2</v>
          </cell>
          <cell r="AB430">
            <v>1</v>
          </cell>
          <cell r="AC430">
            <v>11000000</v>
          </cell>
        </row>
        <row r="431">
          <cell r="A431">
            <v>438</v>
          </cell>
          <cell r="B431" t="str">
            <v>中岡</v>
          </cell>
          <cell r="C431" t="str">
            <v>一般競争入札</v>
          </cell>
          <cell r="D431" t="str">
            <v>賃貸借</v>
          </cell>
          <cell r="E431" t="str">
            <v>ウォーターパッド特定加温装置システム賃貸借契約　二式</v>
          </cell>
          <cell r="F431" t="str">
            <v>医療機器賃貸借</v>
          </cell>
          <cell r="G431" t="str">
            <v>株式会社イノメディックス</v>
          </cell>
          <cell r="H431" t="str">
            <v>東京都文京区湯島二丁目16番11号</v>
          </cell>
          <cell r="J431">
            <v>46113</v>
          </cell>
          <cell r="K431">
            <v>46477</v>
          </cell>
          <cell r="M431">
            <v>46073</v>
          </cell>
          <cell r="N431">
            <v>2336400</v>
          </cell>
          <cell r="O431">
            <v>46387</v>
          </cell>
          <cell r="R431" t="str">
            <v>○</v>
          </cell>
          <cell r="S431">
            <v>2</v>
          </cell>
          <cell r="T431">
            <v>2</v>
          </cell>
          <cell r="U431" t="str">
            <v>10320</v>
          </cell>
          <cell r="W431">
            <v>1</v>
          </cell>
          <cell r="Z431" t="str">
            <v>単価契約</v>
          </cell>
          <cell r="AA431">
            <v>2</v>
          </cell>
          <cell r="AB431">
            <v>2</v>
          </cell>
          <cell r="AC431">
            <v>2337786</v>
          </cell>
        </row>
        <row r="432">
          <cell r="A432">
            <v>439</v>
          </cell>
          <cell r="B432" t="str">
            <v>中岡</v>
          </cell>
          <cell r="C432" t="str">
            <v>一般競争入札</v>
          </cell>
          <cell r="D432" t="str">
            <v>賃貸借</v>
          </cell>
          <cell r="E432" t="str">
            <v>在宅医療関連機器賃貸借　一式</v>
          </cell>
          <cell r="F432" t="str">
            <v>在宅酸素関係医療機器</v>
          </cell>
          <cell r="G432" t="str">
            <v>フクダライフテック東京株式会社</v>
          </cell>
          <cell r="H432" t="str">
            <v>東京都八王子市小宮町1170-1</v>
          </cell>
          <cell r="J432">
            <v>46113</v>
          </cell>
          <cell r="K432">
            <v>46477</v>
          </cell>
          <cell r="L432" t="str">
            <v>-</v>
          </cell>
          <cell r="M432">
            <v>46097</v>
          </cell>
          <cell r="N432">
            <v>1444300</v>
          </cell>
          <cell r="O432">
            <v>46387</v>
          </cell>
          <cell r="R432" t="str">
            <v>×</v>
          </cell>
          <cell r="S432">
            <v>2</v>
          </cell>
          <cell r="T432">
            <v>2</v>
          </cell>
          <cell r="U432">
            <v>10330</v>
          </cell>
          <cell r="W432">
            <v>1</v>
          </cell>
          <cell r="X432" t="str">
            <v>-</v>
          </cell>
          <cell r="Y432" t="str">
            <v>-</v>
          </cell>
          <cell r="Z432" t="str">
            <v>単価契約</v>
          </cell>
          <cell r="AA432">
            <v>5</v>
          </cell>
          <cell r="AB432">
            <v>1</v>
          </cell>
          <cell r="AC432">
            <v>1578624</v>
          </cell>
        </row>
        <row r="433">
          <cell r="A433">
            <v>440</v>
          </cell>
          <cell r="B433" t="str">
            <v>山口</v>
          </cell>
          <cell r="C433" t="str">
            <v>一般競争入札</v>
          </cell>
          <cell r="D433" t="str">
            <v>購入等</v>
          </cell>
          <cell r="E433" t="str">
            <v>超音波破砕吸引器　一式</v>
          </cell>
          <cell r="F433" t="str">
            <v>医療機器購入</v>
          </cell>
          <cell r="G433" t="str">
            <v>株式会社フジタ医科器械</v>
          </cell>
          <cell r="H433" t="str">
            <v>東京都文京区本郷3丁目6番1号</v>
          </cell>
          <cell r="J433" t="str">
            <v>-</v>
          </cell>
          <cell r="K433" t="str">
            <v>-</v>
          </cell>
          <cell r="L433">
            <v>46112</v>
          </cell>
          <cell r="M433">
            <v>46077</v>
          </cell>
          <cell r="N433">
            <v>16263500</v>
          </cell>
          <cell r="O433" t="e">
            <v>#VALUE!</v>
          </cell>
          <cell r="R433" t="str">
            <v>○</v>
          </cell>
          <cell r="S433">
            <v>2</v>
          </cell>
          <cell r="T433">
            <v>2</v>
          </cell>
          <cell r="U433" t="str">
            <v>120</v>
          </cell>
          <cell r="W433">
            <v>1</v>
          </cell>
          <cell r="X433" t="str">
            <v>-</v>
          </cell>
          <cell r="Y433" t="str">
            <v>-</v>
          </cell>
          <cell r="Z433" t="str">
            <v>総価契約</v>
          </cell>
          <cell r="AA433">
            <v>2</v>
          </cell>
          <cell r="AB433">
            <v>1</v>
          </cell>
          <cell r="AC433">
            <v>16357047</v>
          </cell>
        </row>
        <row r="434">
          <cell r="A434">
            <v>441</v>
          </cell>
          <cell r="B434" t="str">
            <v>山口</v>
          </cell>
          <cell r="C434" t="str">
            <v>一般競争入札</v>
          </cell>
          <cell r="D434" t="str">
            <v>購入等</v>
          </cell>
          <cell r="E434" t="str">
            <v>治療台兼用移送車　一式</v>
          </cell>
          <cell r="F434" t="str">
            <v>医療機器購入</v>
          </cell>
          <cell r="G434" t="str">
            <v>株式会社イノメディックス</v>
          </cell>
          <cell r="H434" t="str">
            <v>東京都文京区湯島2-16-11</v>
          </cell>
          <cell r="J434" t="str">
            <v>-</v>
          </cell>
          <cell r="K434" t="str">
            <v>-</v>
          </cell>
          <cell r="L434">
            <v>46112</v>
          </cell>
          <cell r="M434">
            <v>46071</v>
          </cell>
          <cell r="N434">
            <v>3146000</v>
          </cell>
          <cell r="O434" t="e">
            <v>#VALUE!</v>
          </cell>
          <cell r="R434" t="str">
            <v>○</v>
          </cell>
          <cell r="S434">
            <v>2</v>
          </cell>
          <cell r="T434">
            <v>2</v>
          </cell>
          <cell r="U434" t="str">
            <v>120</v>
          </cell>
          <cell r="W434">
            <v>1</v>
          </cell>
          <cell r="X434" t="str">
            <v>-</v>
          </cell>
          <cell r="Y434" t="str">
            <v>-</v>
          </cell>
          <cell r="Z434" t="str">
            <v>総価契約</v>
          </cell>
          <cell r="AA434">
            <v>1</v>
          </cell>
          <cell r="AB434">
            <v>1</v>
          </cell>
          <cell r="AC434">
            <v>3154140</v>
          </cell>
        </row>
        <row r="435">
          <cell r="A435">
            <v>442</v>
          </cell>
          <cell r="B435" t="str">
            <v>中岡</v>
          </cell>
          <cell r="C435" t="str">
            <v>一般競争入札</v>
          </cell>
          <cell r="D435" t="str">
            <v>役務</v>
          </cell>
          <cell r="E435" t="str">
            <v>放射線個人被ばく線量測定業務委託（体幹部用ガラスバッチ・末端部用ガラスバッチ）</v>
          </cell>
          <cell r="F435" t="str">
            <v>放射線個人被ばく線量測定業務委託</v>
          </cell>
          <cell r="G435" t="str">
            <v>株式会社千代田テクノル</v>
          </cell>
          <cell r="H435" t="str">
            <v>東京都文京区湯島1-7-12</v>
          </cell>
          <cell r="J435">
            <v>46113</v>
          </cell>
          <cell r="K435">
            <v>46477</v>
          </cell>
          <cell r="M435">
            <v>46080</v>
          </cell>
          <cell r="N435">
            <v>5878646</v>
          </cell>
          <cell r="O435">
            <v>46203</v>
          </cell>
          <cell r="R435" t="str">
            <v>〇</v>
          </cell>
          <cell r="S435">
            <v>2</v>
          </cell>
          <cell r="T435">
            <v>2</v>
          </cell>
          <cell r="U435" t="str">
            <v>10200</v>
          </cell>
          <cell r="W435">
            <v>1</v>
          </cell>
          <cell r="X435" t="str">
            <v>-</v>
          </cell>
          <cell r="Y435" t="str">
            <v>-</v>
          </cell>
          <cell r="Z435" t="str">
            <v>単価契約</v>
          </cell>
          <cell r="AA435">
            <v>2</v>
          </cell>
          <cell r="AB435">
            <v>1</v>
          </cell>
          <cell r="AC435">
            <v>6148137.5999999996</v>
          </cell>
        </row>
        <row r="436">
          <cell r="A436">
            <v>443</v>
          </cell>
          <cell r="B436" t="str">
            <v>中岡</v>
          </cell>
          <cell r="C436" t="str">
            <v>一般競争入札</v>
          </cell>
          <cell r="D436" t="str">
            <v>役務</v>
          </cell>
          <cell r="E436" t="str">
            <v>放射線個人被ばく線量測定業務委託（水晶体用線量計）</v>
          </cell>
          <cell r="F436" t="str">
            <v>放射線個人被ばく線量測定業務委託</v>
          </cell>
          <cell r="G436" t="str">
            <v>長瀬ランダウア株式会社</v>
          </cell>
          <cell r="H436" t="str">
            <v>茨城県つくば市諏訪C22街区1</v>
          </cell>
          <cell r="J436">
            <v>46113</v>
          </cell>
          <cell r="K436">
            <v>46477</v>
          </cell>
          <cell r="M436">
            <v>46080</v>
          </cell>
          <cell r="N436">
            <v>1595880</v>
          </cell>
          <cell r="O436">
            <v>46203</v>
          </cell>
          <cell r="R436" t="str">
            <v>〇</v>
          </cell>
          <cell r="S436">
            <v>2</v>
          </cell>
          <cell r="T436">
            <v>2</v>
          </cell>
          <cell r="U436" t="str">
            <v>10200</v>
          </cell>
          <cell r="W436">
            <v>1</v>
          </cell>
          <cell r="X436" t="str">
            <v>-</v>
          </cell>
          <cell r="Y436" t="str">
            <v>-</v>
          </cell>
          <cell r="Z436" t="str">
            <v>単価契約</v>
          </cell>
          <cell r="AA436">
            <v>2</v>
          </cell>
          <cell r="AB436">
            <v>1</v>
          </cell>
          <cell r="AC436">
            <v>1636800</v>
          </cell>
        </row>
        <row r="437">
          <cell r="A437">
            <v>444</v>
          </cell>
          <cell r="B437" t="str">
            <v>中岡</v>
          </cell>
          <cell r="C437" t="str">
            <v>一般競争入札</v>
          </cell>
          <cell r="D437" t="str">
            <v>購入等</v>
          </cell>
          <cell r="E437" t="str">
            <v>医療用ガス単価契約（液体酸素　外４件）</v>
          </cell>
          <cell r="F437" t="str">
            <v>医療用ガス単価契約</v>
          </cell>
          <cell r="G437" t="str">
            <v>市村酸素株式会社</v>
          </cell>
          <cell r="H437" t="str">
            <v>東京都立川市錦町2丁目11番5号</v>
          </cell>
          <cell r="J437">
            <v>46113</v>
          </cell>
          <cell r="K437">
            <v>46477</v>
          </cell>
          <cell r="L437" t="str">
            <v>-</v>
          </cell>
          <cell r="M437">
            <v>46080</v>
          </cell>
          <cell r="N437">
            <v>9111630</v>
          </cell>
          <cell r="O437">
            <v>46387</v>
          </cell>
          <cell r="R437" t="str">
            <v>〇</v>
          </cell>
          <cell r="S437">
            <v>2</v>
          </cell>
          <cell r="T437">
            <v>2</v>
          </cell>
          <cell r="U437">
            <v>10020</v>
          </cell>
          <cell r="W437">
            <v>1</v>
          </cell>
          <cell r="X437" t="str">
            <v>-</v>
          </cell>
          <cell r="Y437" t="str">
            <v>-</v>
          </cell>
          <cell r="Z437" t="str">
            <v>単価契約</v>
          </cell>
          <cell r="AA437">
            <v>4</v>
          </cell>
          <cell r="AB437">
            <v>1</v>
          </cell>
          <cell r="AC437">
            <v>10134289</v>
          </cell>
        </row>
        <row r="438">
          <cell r="A438">
            <v>445</v>
          </cell>
          <cell r="B438" t="str">
            <v>中岡</v>
          </cell>
          <cell r="C438" t="str">
            <v>一般競争入札</v>
          </cell>
          <cell r="D438" t="str">
            <v>役務</v>
          </cell>
          <cell r="E438" t="str">
            <v>医療用ガス設備保守点検業務委託　一式</v>
          </cell>
          <cell r="F438" t="str">
            <v>医療用ガス設備保守点検業務委託</v>
          </cell>
          <cell r="G438" t="str">
            <v>市村酸素株式会社</v>
          </cell>
          <cell r="H438" t="str">
            <v>東京都立川市錦町2丁目11番5号</v>
          </cell>
          <cell r="J438">
            <v>46113</v>
          </cell>
          <cell r="K438">
            <v>46477</v>
          </cell>
          <cell r="L438" t="str">
            <v>-</v>
          </cell>
          <cell r="M438">
            <v>46080</v>
          </cell>
          <cell r="N438">
            <v>13200000</v>
          </cell>
          <cell r="O438">
            <v>46203</v>
          </cell>
          <cell r="R438" t="str">
            <v>〇</v>
          </cell>
          <cell r="S438">
            <v>2</v>
          </cell>
          <cell r="T438">
            <v>2</v>
          </cell>
          <cell r="U438">
            <v>10020</v>
          </cell>
          <cell r="W438">
            <v>1</v>
          </cell>
          <cell r="X438" t="str">
            <v>-</v>
          </cell>
          <cell r="Y438" t="str">
            <v>-</v>
          </cell>
          <cell r="Z438" t="str">
            <v>総価契約</v>
          </cell>
          <cell r="AA438">
            <v>2</v>
          </cell>
          <cell r="AB438">
            <v>1</v>
          </cell>
          <cell r="AC438">
            <v>13332990</v>
          </cell>
        </row>
        <row r="439">
          <cell r="A439">
            <v>446</v>
          </cell>
          <cell r="B439" t="str">
            <v>中岡</v>
          </cell>
          <cell r="C439" t="str">
            <v>一般競争入札</v>
          </cell>
          <cell r="D439" t="str">
            <v>購入等</v>
          </cell>
          <cell r="E439" t="str">
            <v>上部消化管汎用ビデオスコープ　一式</v>
          </cell>
          <cell r="F439" t="str">
            <v>医療機器購入</v>
          </cell>
          <cell r="G439" t="str">
            <v>株式会社ウイルケア</v>
          </cell>
          <cell r="H439" t="str">
            <v>東京都立川市錦町4-5-3</v>
          </cell>
          <cell r="J439" t="str">
            <v>-</v>
          </cell>
          <cell r="K439" t="str">
            <v>-</v>
          </cell>
          <cell r="L439">
            <v>46112</v>
          </cell>
          <cell r="M439">
            <v>46080</v>
          </cell>
          <cell r="N439">
            <v>3784000</v>
          </cell>
          <cell r="O439" t="e">
            <v>#VALUE!</v>
          </cell>
          <cell r="R439" t="str">
            <v>〇</v>
          </cell>
          <cell r="S439">
            <v>2</v>
          </cell>
          <cell r="T439">
            <v>2</v>
          </cell>
          <cell r="U439" t="str">
            <v>120</v>
          </cell>
          <cell r="W439">
            <v>1</v>
          </cell>
          <cell r="X439" t="str">
            <v>-</v>
          </cell>
          <cell r="Y439" t="str">
            <v>-</v>
          </cell>
          <cell r="Z439" t="str">
            <v>単価契約</v>
          </cell>
          <cell r="AA439">
            <v>2</v>
          </cell>
          <cell r="AB439">
            <v>1</v>
          </cell>
          <cell r="AC439">
            <v>3850220</v>
          </cell>
        </row>
        <row r="440">
          <cell r="A440">
            <v>447</v>
          </cell>
          <cell r="B440" t="str">
            <v>中岡</v>
          </cell>
          <cell r="C440" t="str">
            <v>一般競争入札</v>
          </cell>
          <cell r="D440" t="str">
            <v>購入等</v>
          </cell>
          <cell r="E440" t="str">
            <v>NBC災害・テロ対策用医療機器等　六式</v>
          </cell>
          <cell r="F440" t="str">
            <v>医療機器購入</v>
          </cell>
          <cell r="G440" t="str">
            <v>株式会社イノメディックス</v>
          </cell>
          <cell r="H440" t="str">
            <v>東京都文京区湯島2-16-11</v>
          </cell>
          <cell r="J440" t="str">
            <v>-</v>
          </cell>
          <cell r="K440" t="str">
            <v>-</v>
          </cell>
          <cell r="L440">
            <v>46112</v>
          </cell>
          <cell r="M440">
            <v>46080</v>
          </cell>
          <cell r="N440">
            <v>2354000</v>
          </cell>
          <cell r="O440" t="e">
            <v>#VALUE!</v>
          </cell>
          <cell r="R440" t="str">
            <v>×</v>
          </cell>
        </row>
        <row r="441">
          <cell r="A441">
            <v>448</v>
          </cell>
          <cell r="B441" t="str">
            <v>中岡</v>
          </cell>
          <cell r="C441" t="str">
            <v>一般競争入札</v>
          </cell>
          <cell r="D441" t="str">
            <v>購入等</v>
          </cell>
          <cell r="E441" t="str">
            <v>NBC災害・テロ対策用医療機器等　六式</v>
          </cell>
          <cell r="F441" t="str">
            <v>医療機器購入</v>
          </cell>
          <cell r="G441" t="str">
            <v>株式会社千代田テクノル</v>
          </cell>
          <cell r="H441" t="str">
            <v>東京都文京区湯島1-7-12</v>
          </cell>
          <cell r="J441" t="str">
            <v>-</v>
          </cell>
          <cell r="K441" t="str">
            <v>-</v>
          </cell>
          <cell r="L441">
            <v>46112</v>
          </cell>
          <cell r="M441">
            <v>46080</v>
          </cell>
          <cell r="N441">
            <v>1485000</v>
          </cell>
          <cell r="O441" t="e">
            <v>#VALUE!</v>
          </cell>
          <cell r="R441" t="str">
            <v>×</v>
          </cell>
        </row>
        <row r="442">
          <cell r="A442">
            <v>449</v>
          </cell>
          <cell r="B442" t="str">
            <v>山口</v>
          </cell>
          <cell r="C442" t="str">
            <v>一般競争入札</v>
          </cell>
          <cell r="D442" t="str">
            <v>購入等</v>
          </cell>
          <cell r="E442" t="str">
            <v>生体情報モニタ　８式</v>
          </cell>
          <cell r="F442" t="str">
            <v>医療機器購入</v>
          </cell>
          <cell r="G442" t="str">
            <v>株式会社ウイルケア</v>
          </cell>
          <cell r="H442" t="str">
            <v>東京都立川市錦町4-5-3　丸木ビル201</v>
          </cell>
          <cell r="J442" t="str">
            <v>-</v>
          </cell>
          <cell r="K442" t="str">
            <v>-</v>
          </cell>
          <cell r="L442">
            <v>46142</v>
          </cell>
          <cell r="M442">
            <v>46093</v>
          </cell>
          <cell r="N442">
            <v>43912000</v>
          </cell>
          <cell r="O442" t="e">
            <v>#VALUE!</v>
          </cell>
          <cell r="R442" t="str">
            <v>〇</v>
          </cell>
          <cell r="S442">
            <v>2</v>
          </cell>
          <cell r="T442">
            <v>2</v>
          </cell>
          <cell r="U442" t="str">
            <v>120</v>
          </cell>
          <cell r="W442">
            <v>1</v>
          </cell>
          <cell r="X442" t="str">
            <v>-</v>
          </cell>
          <cell r="Y442" t="str">
            <v>-</v>
          </cell>
          <cell r="Z442" t="str">
            <v>総価契約</v>
          </cell>
          <cell r="AA442">
            <v>3</v>
          </cell>
          <cell r="AB442">
            <v>1</v>
          </cell>
          <cell r="AC442">
            <v>54865803</v>
          </cell>
        </row>
        <row r="443">
          <cell r="A443">
            <v>450</v>
          </cell>
          <cell r="B443" t="str">
            <v>中岡</v>
          </cell>
          <cell r="C443" t="str">
            <v>競争性を有しない随意契約</v>
          </cell>
          <cell r="D443" t="str">
            <v>賃貸借</v>
          </cell>
          <cell r="E443" t="str">
            <v>在宅医療関連機器　つなぐ　外２件　賃貸借契約</v>
          </cell>
          <cell r="F443" t="str">
            <v>在宅医療機器賃貸借</v>
          </cell>
          <cell r="G443" t="str">
            <v>株式会社ヴァンティブ</v>
          </cell>
          <cell r="H443" t="str">
            <v>東京都港区芝浦3-4-1</v>
          </cell>
          <cell r="J443">
            <v>46113</v>
          </cell>
          <cell r="K443">
            <v>46477</v>
          </cell>
          <cell r="L443" t="str">
            <v>-</v>
          </cell>
          <cell r="M443">
            <v>46094</v>
          </cell>
          <cell r="N443">
            <v>2546720</v>
          </cell>
          <cell r="O443">
            <v>46387</v>
          </cell>
          <cell r="R443" t="str">
            <v>〇</v>
          </cell>
          <cell r="S443">
            <v>2</v>
          </cell>
          <cell r="T443">
            <v>2</v>
          </cell>
          <cell r="U443">
            <v>10330</v>
          </cell>
          <cell r="W443">
            <v>6</v>
          </cell>
          <cell r="X443" t="str">
            <v>-</v>
          </cell>
          <cell r="Y443" t="str">
            <v>-</v>
          </cell>
          <cell r="Z443" t="str">
            <v>単価契約</v>
          </cell>
          <cell r="AA443" t="str">
            <v>-</v>
          </cell>
          <cell r="AB443" t="str">
            <v>-</v>
          </cell>
          <cell r="AC443">
            <v>2546720</v>
          </cell>
        </row>
        <row r="444">
          <cell r="A444">
            <v>451</v>
          </cell>
          <cell r="B444" t="str">
            <v>山口</v>
          </cell>
          <cell r="C444" t="str">
            <v>競争性を有しない随意契約</v>
          </cell>
          <cell r="D444" t="str">
            <v>保守</v>
          </cell>
          <cell r="E444" t="str">
            <v>MRI(3.0T)保守契約　一式</v>
          </cell>
          <cell r="F444" t="str">
            <v>GE製　DiscoveryMR750w</v>
          </cell>
          <cell r="G444" t="str">
            <v>株式会社イノメディックス</v>
          </cell>
          <cell r="H444" t="str">
            <v>東京都文京区湯島二丁目16番11号</v>
          </cell>
          <cell r="I444" t="str">
            <v>営業グループ　加藤</v>
          </cell>
          <cell r="J444">
            <v>46113</v>
          </cell>
          <cell r="K444">
            <v>46477</v>
          </cell>
          <cell r="L444" t="str">
            <v>-</v>
          </cell>
          <cell r="M444">
            <v>46090</v>
          </cell>
          <cell r="N444">
            <v>19800000</v>
          </cell>
          <cell r="O444">
            <v>45657</v>
          </cell>
          <cell r="P444" t="str">
            <v>●</v>
          </cell>
          <cell r="R444" t="str">
            <v>○</v>
          </cell>
          <cell r="S444">
            <v>2</v>
          </cell>
          <cell r="T444">
            <v>2</v>
          </cell>
          <cell r="U444">
            <v>10610</v>
          </cell>
          <cell r="W444">
            <v>6</v>
          </cell>
          <cell r="X444">
            <v>18</v>
          </cell>
          <cell r="Y444" t="str">
            <v>18-4</v>
          </cell>
          <cell r="Z444" t="str">
            <v>総価契約</v>
          </cell>
          <cell r="AA444" t="str">
            <v>-</v>
          </cell>
          <cell r="AB444" t="str">
            <v>-</v>
          </cell>
          <cell r="AC444">
            <v>19800000</v>
          </cell>
        </row>
        <row r="445">
          <cell r="A445">
            <v>452</v>
          </cell>
          <cell r="B445" t="str">
            <v>山口</v>
          </cell>
          <cell r="C445" t="str">
            <v>競争性を有しない随意契約</v>
          </cell>
          <cell r="D445" t="str">
            <v>保守</v>
          </cell>
          <cell r="E445" t="str">
            <v>核医学画像診断装置(ガンマカメラ)保守契約</v>
          </cell>
          <cell r="F445" t="str">
            <v>GEヘルスケア・ジャパン
Infinia3 Hawkeye4/IntelligentSupport NUCLEAR</v>
          </cell>
          <cell r="G445" t="str">
            <v>株式会社イノメディックス</v>
          </cell>
          <cell r="H445" t="str">
            <v>東京都文京区湯島二丁目16番11号</v>
          </cell>
          <cell r="I445" t="str">
            <v>営業グループ　加藤</v>
          </cell>
          <cell r="J445">
            <v>46113</v>
          </cell>
          <cell r="K445">
            <v>46477</v>
          </cell>
          <cell r="L445" t="str">
            <v>-</v>
          </cell>
          <cell r="M445">
            <v>46091</v>
          </cell>
          <cell r="N445">
            <v>4719000</v>
          </cell>
          <cell r="O445">
            <v>45657</v>
          </cell>
          <cell r="P445" t="str">
            <v>●</v>
          </cell>
          <cell r="R445" t="str">
            <v>○</v>
          </cell>
          <cell r="S445">
            <v>2</v>
          </cell>
          <cell r="T445">
            <v>2</v>
          </cell>
          <cell r="U445">
            <v>10610</v>
          </cell>
          <cell r="W445">
            <v>6</v>
          </cell>
          <cell r="X445">
            <v>18</v>
          </cell>
          <cell r="Y445" t="str">
            <v>18-4</v>
          </cell>
          <cell r="Z445" t="str">
            <v>総価契約</v>
          </cell>
          <cell r="AA445" t="str">
            <v>-</v>
          </cell>
          <cell r="AB445" t="str">
            <v>-</v>
          </cell>
          <cell r="AC445">
            <v>4719000</v>
          </cell>
        </row>
        <row r="446">
          <cell r="A446">
            <v>453</v>
          </cell>
          <cell r="B446" t="str">
            <v>山口</v>
          </cell>
          <cell r="C446" t="str">
            <v>一般競争入札</v>
          </cell>
          <cell r="D446" t="str">
            <v>物品</v>
          </cell>
          <cell r="E446" t="str">
            <v>給食材料　あっ！というまゼリー500g　外１件　単価契約　</v>
          </cell>
          <cell r="F446" t="str">
            <v>牛乳・濃厚流動食</v>
          </cell>
          <cell r="G446" t="str">
            <v>ヘルシーフード株式会社</v>
          </cell>
          <cell r="H446" t="str">
            <v>東京都日野市日野756</v>
          </cell>
          <cell r="J446">
            <v>46113</v>
          </cell>
          <cell r="K446">
            <v>46477</v>
          </cell>
          <cell r="L446" t="str">
            <v>-</v>
          </cell>
          <cell r="M446">
            <v>46093</v>
          </cell>
          <cell r="N446">
            <v>4639</v>
          </cell>
          <cell r="O446">
            <v>45657</v>
          </cell>
          <cell r="P446" t="str">
            <v>●</v>
          </cell>
          <cell r="R446" t="str">
            <v>○</v>
          </cell>
          <cell r="S446">
            <v>2</v>
          </cell>
          <cell r="T446">
            <v>2</v>
          </cell>
          <cell r="U446" t="str">
            <v>10040</v>
          </cell>
          <cell r="W446">
            <v>1</v>
          </cell>
          <cell r="X446" t="str">
            <v>-</v>
          </cell>
          <cell r="Y446" t="str">
            <v>-</v>
          </cell>
          <cell r="Z446" t="str">
            <v>単価契約</v>
          </cell>
          <cell r="AA446">
            <v>5</v>
          </cell>
          <cell r="AB446">
            <v>1</v>
          </cell>
          <cell r="AC446">
            <v>4639</v>
          </cell>
        </row>
        <row r="447">
          <cell r="A447">
            <v>454</v>
          </cell>
          <cell r="B447" t="str">
            <v>山口</v>
          </cell>
          <cell r="C447" t="str">
            <v>一般競争入札</v>
          </cell>
          <cell r="D447" t="str">
            <v>物品</v>
          </cell>
          <cell r="E447" t="str">
            <v>給食材料　ﾌﾟﾚｰﾝﾖｰｸﾞﾙﾄ　外１４件　単価契約</v>
          </cell>
          <cell r="F447" t="str">
            <v>牛乳・濃厚流動食</v>
          </cell>
          <cell r="G447" t="str">
            <v>株式会社増田禎司商店</v>
          </cell>
          <cell r="H447" t="str">
            <v>東京都八王子市川口町1415</v>
          </cell>
          <cell r="J447">
            <v>46113</v>
          </cell>
          <cell r="K447">
            <v>46477</v>
          </cell>
          <cell r="L447" t="str">
            <v>-</v>
          </cell>
          <cell r="M447">
            <v>46093</v>
          </cell>
          <cell r="N447">
            <v>9152852</v>
          </cell>
          <cell r="O447">
            <v>45657</v>
          </cell>
          <cell r="P447" t="str">
            <v>●</v>
          </cell>
          <cell r="R447" t="str">
            <v>〇</v>
          </cell>
          <cell r="S447">
            <v>2</v>
          </cell>
          <cell r="T447">
            <v>2</v>
          </cell>
          <cell r="U447" t="str">
            <v>10040</v>
          </cell>
          <cell r="W447">
            <v>1</v>
          </cell>
          <cell r="X447" t="str">
            <v>-</v>
          </cell>
          <cell r="Y447" t="str">
            <v>-</v>
          </cell>
          <cell r="Z447" t="str">
            <v>単価契約</v>
          </cell>
          <cell r="AA447">
            <v>5</v>
          </cell>
          <cell r="AB447">
            <v>1</v>
          </cell>
          <cell r="AC447">
            <v>9927182</v>
          </cell>
        </row>
        <row r="448">
          <cell r="A448">
            <v>455</v>
          </cell>
          <cell r="B448" t="str">
            <v>山口</v>
          </cell>
          <cell r="C448" t="str">
            <v>一般競争入札</v>
          </cell>
          <cell r="D448" t="str">
            <v>物品</v>
          </cell>
          <cell r="E448" t="str">
            <v>給食材料　牛乳（1000ml）　外４件　単価契約</v>
          </cell>
          <cell r="F448" t="str">
            <v>牛乳・濃厚流動食</v>
          </cell>
          <cell r="G448" t="str">
            <v>メイトーフードサービス株式会社</v>
          </cell>
          <cell r="H448" t="str">
            <v>東京都西多摩郡日の出町平井20-7</v>
          </cell>
          <cell r="J448">
            <v>46113</v>
          </cell>
          <cell r="K448">
            <v>46477</v>
          </cell>
          <cell r="L448" t="str">
            <v>-</v>
          </cell>
          <cell r="M448">
            <v>46093</v>
          </cell>
          <cell r="N448">
            <v>7046914</v>
          </cell>
          <cell r="O448">
            <v>46022</v>
          </cell>
          <cell r="P448" t="str">
            <v>●</v>
          </cell>
          <cell r="R448" t="str">
            <v>〇</v>
          </cell>
          <cell r="S448">
            <v>2</v>
          </cell>
          <cell r="T448">
            <v>2</v>
          </cell>
          <cell r="U448" t="str">
            <v>10040</v>
          </cell>
          <cell r="W448">
            <v>1</v>
          </cell>
          <cell r="X448" t="str">
            <v>-</v>
          </cell>
          <cell r="Y448" t="str">
            <v>-</v>
          </cell>
          <cell r="Z448" t="str">
            <v>単価契約</v>
          </cell>
          <cell r="AA448">
            <v>5</v>
          </cell>
          <cell r="AB448">
            <v>1</v>
          </cell>
          <cell r="AC448">
            <v>7314782</v>
          </cell>
        </row>
        <row r="449">
          <cell r="A449">
            <v>456</v>
          </cell>
          <cell r="B449" t="str">
            <v>山口</v>
          </cell>
          <cell r="C449" t="str">
            <v>一般競争入札</v>
          </cell>
          <cell r="D449" t="str">
            <v>物品</v>
          </cell>
          <cell r="E449" t="str">
            <v>給食材料　ﾄﾛﾒﾘﾝV　1kg　外１２件　単価契約　　</v>
          </cell>
          <cell r="F449" t="str">
            <v>牛乳・濃厚流動食</v>
          </cell>
          <cell r="G449" t="str">
            <v>株式会社スズケン</v>
          </cell>
          <cell r="H449" t="str">
            <v>東京都府中市四谷六丁目１３番地の１０</v>
          </cell>
          <cell r="J449">
            <v>46113</v>
          </cell>
          <cell r="K449">
            <v>46477</v>
          </cell>
          <cell r="L449" t="str">
            <v>-</v>
          </cell>
          <cell r="M449">
            <v>46093</v>
          </cell>
          <cell r="N449">
            <v>2597470</v>
          </cell>
          <cell r="O449">
            <v>46022</v>
          </cell>
          <cell r="P449" t="str">
            <v>●</v>
          </cell>
          <cell r="R449" t="str">
            <v>〇</v>
          </cell>
          <cell r="S449">
            <v>2</v>
          </cell>
          <cell r="T449">
            <v>2</v>
          </cell>
          <cell r="U449" t="str">
            <v>10040</v>
          </cell>
          <cell r="W449">
            <v>1</v>
          </cell>
          <cell r="X449" t="str">
            <v>-</v>
          </cell>
          <cell r="Y449" t="str">
            <v>-</v>
          </cell>
          <cell r="Z449" t="str">
            <v>単価契約</v>
          </cell>
          <cell r="AA449">
            <v>5</v>
          </cell>
          <cell r="AB449">
            <v>1</v>
          </cell>
          <cell r="AC449">
            <v>2822269</v>
          </cell>
        </row>
        <row r="450">
          <cell r="A450">
            <v>457</v>
          </cell>
          <cell r="B450" t="str">
            <v>山口</v>
          </cell>
          <cell r="C450" t="str">
            <v>一般競争入札</v>
          </cell>
          <cell r="D450" t="str">
            <v>物品</v>
          </cell>
          <cell r="E450" t="str">
            <v>給食材料　梅ぼし　外３３件　単価契約</v>
          </cell>
          <cell r="F450" t="str">
            <v>乾物・冷凍食品</v>
          </cell>
          <cell r="G450" t="str">
            <v>ヘルシーフード株式会社</v>
          </cell>
          <cell r="H450" t="str">
            <v>東京都日野市日野756</v>
          </cell>
          <cell r="J450">
            <v>46113</v>
          </cell>
          <cell r="K450">
            <v>46295</v>
          </cell>
          <cell r="L450" t="str">
            <v>-</v>
          </cell>
          <cell r="M450">
            <v>46093</v>
          </cell>
          <cell r="N450">
            <v>2684412</v>
          </cell>
          <cell r="O450">
            <v>46022</v>
          </cell>
          <cell r="P450" t="str">
            <v>●</v>
          </cell>
          <cell r="R450" t="str">
            <v>〇</v>
          </cell>
          <cell r="S450">
            <v>2</v>
          </cell>
          <cell r="T450">
            <v>2</v>
          </cell>
          <cell r="U450" t="str">
            <v>10040</v>
          </cell>
          <cell r="W450">
            <v>1</v>
          </cell>
          <cell r="X450" t="str">
            <v>-</v>
          </cell>
          <cell r="Y450" t="str">
            <v>-</v>
          </cell>
          <cell r="Z450" t="str">
            <v>単価契約</v>
          </cell>
          <cell r="AA450">
            <v>9</v>
          </cell>
          <cell r="AB450">
            <v>2</v>
          </cell>
          <cell r="AC450">
            <v>2689527</v>
          </cell>
        </row>
        <row r="451">
          <cell r="A451">
            <v>458</v>
          </cell>
          <cell r="B451" t="str">
            <v>山口</v>
          </cell>
          <cell r="C451" t="str">
            <v>一般競争入札</v>
          </cell>
          <cell r="D451" t="str">
            <v>物品</v>
          </cell>
          <cell r="E451" t="str">
            <v>給食材料　小麦粉　外１９７件　単価契約</v>
          </cell>
          <cell r="F451" t="str">
            <v>乾物・冷凍食品</v>
          </cell>
          <cell r="G451" t="str">
            <v>増田禎司商店</v>
          </cell>
          <cell r="H451" t="str">
            <v>東京都八王子市川口町1415番地</v>
          </cell>
          <cell r="J451">
            <v>46113</v>
          </cell>
          <cell r="K451">
            <v>46295</v>
          </cell>
          <cell r="L451" t="str">
            <v>-</v>
          </cell>
          <cell r="M451">
            <v>46093</v>
          </cell>
          <cell r="N451">
            <v>13555401</v>
          </cell>
          <cell r="O451">
            <v>46022</v>
          </cell>
          <cell r="P451" t="str">
            <v>●</v>
          </cell>
          <cell r="R451" t="str">
            <v>〇</v>
          </cell>
          <cell r="S451">
            <v>2</v>
          </cell>
          <cell r="T451">
            <v>2</v>
          </cell>
          <cell r="U451" t="str">
            <v>10040</v>
          </cell>
          <cell r="W451">
            <v>1</v>
          </cell>
          <cell r="X451" t="str">
            <v>-</v>
          </cell>
          <cell r="Y451" t="str">
            <v>-</v>
          </cell>
          <cell r="Z451" t="str">
            <v>単価契約</v>
          </cell>
          <cell r="AA451">
            <v>9</v>
          </cell>
          <cell r="AB451">
            <v>2</v>
          </cell>
          <cell r="AC451">
            <v>14698666</v>
          </cell>
        </row>
        <row r="452">
          <cell r="A452">
            <v>459</v>
          </cell>
          <cell r="B452" t="str">
            <v>山口</v>
          </cell>
          <cell r="C452" t="str">
            <v>一般競争入札</v>
          </cell>
          <cell r="D452" t="str">
            <v>物品</v>
          </cell>
          <cell r="E452" t="str">
            <v>給食材料　ｵﾚﾝｼﾞｼﾞｭｰｽ　外６件　単価契約</v>
          </cell>
          <cell r="F452" t="str">
            <v>乾物・冷凍食品</v>
          </cell>
          <cell r="G452" t="str">
            <v>メイトーフードサービス株式会社</v>
          </cell>
          <cell r="H452" t="str">
            <v>東京都西多摩郡日の出町平井20-7</v>
          </cell>
          <cell r="J452">
            <v>46113</v>
          </cell>
          <cell r="K452">
            <v>46295</v>
          </cell>
          <cell r="L452" t="str">
            <v>-</v>
          </cell>
          <cell r="M452">
            <v>46093</v>
          </cell>
          <cell r="N452">
            <v>89333</v>
          </cell>
          <cell r="O452">
            <v>46022</v>
          </cell>
          <cell r="P452" t="str">
            <v>●</v>
          </cell>
          <cell r="R452" t="str">
            <v>〇</v>
          </cell>
          <cell r="S452">
            <v>2</v>
          </cell>
          <cell r="T452">
            <v>2</v>
          </cell>
          <cell r="U452" t="str">
            <v>10040</v>
          </cell>
          <cell r="W452">
            <v>1</v>
          </cell>
          <cell r="X452" t="str">
            <v>-</v>
          </cell>
          <cell r="Y452" t="str">
            <v>-</v>
          </cell>
          <cell r="Z452" t="str">
            <v>単価契約</v>
          </cell>
          <cell r="AA452">
            <v>9</v>
          </cell>
          <cell r="AB452">
            <v>2</v>
          </cell>
          <cell r="AC452">
            <v>94875</v>
          </cell>
        </row>
        <row r="453">
          <cell r="A453">
            <v>460</v>
          </cell>
          <cell r="B453" t="str">
            <v>山口</v>
          </cell>
          <cell r="C453" t="str">
            <v>一般競争入札</v>
          </cell>
          <cell r="D453" t="str">
            <v>物品</v>
          </cell>
          <cell r="E453" t="str">
            <v>給食材料　ﾏｰﾋﾞｰｼﾞｬﾑ(13G)ｽﾄﾛﾍﾞﾘｰ　外７件　単価契約</v>
          </cell>
          <cell r="F453" t="str">
            <v>乾物・冷凍食品</v>
          </cell>
          <cell r="G453" t="str">
            <v>株式会社スズケン</v>
          </cell>
          <cell r="H453" t="str">
            <v>東京都府中市四谷六丁目１３番地の１０</v>
          </cell>
          <cell r="J453">
            <v>46113</v>
          </cell>
          <cell r="K453">
            <v>46295</v>
          </cell>
          <cell r="L453" t="str">
            <v>-</v>
          </cell>
          <cell r="M453">
            <v>46093</v>
          </cell>
          <cell r="N453">
            <v>2120270</v>
          </cell>
          <cell r="O453">
            <v>46022</v>
          </cell>
          <cell r="P453" t="str">
            <v>●</v>
          </cell>
          <cell r="R453" t="str">
            <v>〇</v>
          </cell>
          <cell r="S453">
            <v>2</v>
          </cell>
          <cell r="T453">
            <v>2</v>
          </cell>
          <cell r="U453" t="str">
            <v>10040</v>
          </cell>
          <cell r="W453">
            <v>1</v>
          </cell>
          <cell r="X453" t="str">
            <v>-</v>
          </cell>
          <cell r="Y453" t="str">
            <v>-</v>
          </cell>
          <cell r="Z453" t="str">
            <v>単価契約</v>
          </cell>
          <cell r="AA453">
            <v>9</v>
          </cell>
          <cell r="AB453">
            <v>2</v>
          </cell>
          <cell r="AC453">
            <v>2317803</v>
          </cell>
        </row>
        <row r="454">
          <cell r="A454">
            <v>461</v>
          </cell>
          <cell r="B454" t="str">
            <v>山口</v>
          </cell>
          <cell r="C454" t="str">
            <v>一般競争入札</v>
          </cell>
          <cell r="D454" t="str">
            <v>物品</v>
          </cell>
          <cell r="E454" t="str">
            <v>給食材料　冷)バターロール 32g生地　外２件　単価契約</v>
          </cell>
          <cell r="F454" t="str">
            <v>乾物・冷凍食品</v>
          </cell>
          <cell r="G454" t="str">
            <v>株式会社セフネット</v>
          </cell>
          <cell r="H454" t="str">
            <v>東京都新宿区四谷2-10　</v>
          </cell>
          <cell r="J454">
            <v>46113</v>
          </cell>
          <cell r="K454">
            <v>46295</v>
          </cell>
          <cell r="L454" t="str">
            <v>-</v>
          </cell>
          <cell r="M454">
            <v>46093</v>
          </cell>
          <cell r="N454">
            <v>1671858</v>
          </cell>
          <cell r="O454">
            <v>45838</v>
          </cell>
          <cell r="P454" t="str">
            <v>●</v>
          </cell>
          <cell r="R454" t="str">
            <v>〇</v>
          </cell>
          <cell r="S454">
            <v>2</v>
          </cell>
          <cell r="T454">
            <v>2</v>
          </cell>
          <cell r="U454" t="str">
            <v>10040</v>
          </cell>
          <cell r="W454">
            <v>1</v>
          </cell>
          <cell r="X454" t="str">
            <v>-</v>
          </cell>
          <cell r="Y454" t="str">
            <v>-</v>
          </cell>
          <cell r="Z454" t="str">
            <v>単価契約</v>
          </cell>
          <cell r="AA454">
            <v>9</v>
          </cell>
          <cell r="AB454">
            <v>2</v>
          </cell>
          <cell r="AC454">
            <v>1780001</v>
          </cell>
        </row>
        <row r="455">
          <cell r="A455">
            <v>462</v>
          </cell>
          <cell r="B455" t="str">
            <v>山口</v>
          </cell>
          <cell r="C455" t="str">
            <v>一般競争入札</v>
          </cell>
          <cell r="D455" t="str">
            <v>物品</v>
          </cell>
          <cell r="E455" t="str">
            <v>給食材料　乾麺　うどん　外３８件　単価契約</v>
          </cell>
          <cell r="F455" t="str">
            <v>乾物・冷凍食品</v>
          </cell>
          <cell r="G455" t="str">
            <v>柏木商事株式会社</v>
          </cell>
          <cell r="H455" t="str">
            <v>東京都板橋区坂下3-37-7</v>
          </cell>
          <cell r="J455">
            <v>46113</v>
          </cell>
          <cell r="K455">
            <v>46295</v>
          </cell>
          <cell r="L455" t="str">
            <v>-</v>
          </cell>
          <cell r="M455">
            <v>46093</v>
          </cell>
          <cell r="N455">
            <v>2246967</v>
          </cell>
          <cell r="O455">
            <v>45838</v>
          </cell>
          <cell r="P455" t="str">
            <v>●</v>
          </cell>
          <cell r="R455" t="str">
            <v>〇</v>
          </cell>
          <cell r="S455">
            <v>2</v>
          </cell>
          <cell r="T455">
            <v>2</v>
          </cell>
          <cell r="U455" t="str">
            <v>10040</v>
          </cell>
          <cell r="W455">
            <v>1</v>
          </cell>
          <cell r="X455" t="str">
            <v>-</v>
          </cell>
          <cell r="Y455" t="str">
            <v>-</v>
          </cell>
          <cell r="Z455" t="str">
            <v>単価契約</v>
          </cell>
          <cell r="AA455">
            <v>9</v>
          </cell>
          <cell r="AB455">
            <v>2</v>
          </cell>
          <cell r="AC455">
            <v>2497669</v>
          </cell>
        </row>
        <row r="456">
          <cell r="A456">
            <v>463</v>
          </cell>
          <cell r="B456" t="str">
            <v>山口</v>
          </cell>
          <cell r="C456" t="str">
            <v>一般競争入札</v>
          </cell>
          <cell r="D456" t="str">
            <v>物品</v>
          </cell>
          <cell r="E456" t="str">
            <v>給食材料　冷)食ﾊﾟﾝ8枚切（2枚包装）　外９５件　単価契約</v>
          </cell>
          <cell r="F456" t="str">
            <v>乾物・冷凍食品</v>
          </cell>
          <cell r="G456" t="str">
            <v>尾家産業株式会社</v>
          </cell>
          <cell r="H456" t="str">
            <v>東京都立川市一番町4－15－2</v>
          </cell>
          <cell r="J456">
            <v>46113</v>
          </cell>
          <cell r="K456">
            <v>46295</v>
          </cell>
          <cell r="L456" t="str">
            <v>-</v>
          </cell>
          <cell r="M456">
            <v>46093</v>
          </cell>
          <cell r="N456">
            <v>7605956</v>
          </cell>
          <cell r="O456">
            <v>45838</v>
          </cell>
          <cell r="P456" t="str">
            <v>●</v>
          </cell>
          <cell r="R456" t="str">
            <v>〇</v>
          </cell>
          <cell r="S456">
            <v>2</v>
          </cell>
          <cell r="T456">
            <v>2</v>
          </cell>
          <cell r="U456" t="str">
            <v>10040</v>
          </cell>
          <cell r="W456">
            <v>1</v>
          </cell>
          <cell r="X456" t="str">
            <v>-</v>
          </cell>
          <cell r="Y456" t="str">
            <v>-</v>
          </cell>
          <cell r="Z456" t="str">
            <v>単価契約</v>
          </cell>
          <cell r="AA456">
            <v>9</v>
          </cell>
          <cell r="AB456">
            <v>2</v>
          </cell>
          <cell r="AC456">
            <v>8585285</v>
          </cell>
        </row>
        <row r="457">
          <cell r="A457">
            <v>464</v>
          </cell>
          <cell r="B457" t="str">
            <v>山口</v>
          </cell>
          <cell r="C457" t="str">
            <v>一般競争入札</v>
          </cell>
          <cell r="D457" t="str">
            <v>物品</v>
          </cell>
          <cell r="E457" t="str">
            <v>給食材料　ビーフン　外３件　単価契約</v>
          </cell>
          <cell r="F457" t="str">
            <v>乾物・冷凍食品</v>
          </cell>
          <cell r="G457" t="str">
            <v>株式会社三浦屋</v>
          </cell>
          <cell r="H457" t="str">
            <v>埼玉県入間市上藤沢377-4</v>
          </cell>
          <cell r="J457">
            <v>46113</v>
          </cell>
          <cell r="K457">
            <v>46295</v>
          </cell>
          <cell r="L457" t="str">
            <v>-</v>
          </cell>
          <cell r="M457">
            <v>46093</v>
          </cell>
          <cell r="N457">
            <v>62528</v>
          </cell>
          <cell r="O457">
            <v>46203</v>
          </cell>
          <cell r="P457" t="str">
            <v>●</v>
          </cell>
          <cell r="R457" t="str">
            <v>〇</v>
          </cell>
          <cell r="S457">
            <v>2</v>
          </cell>
          <cell r="T457">
            <v>2</v>
          </cell>
          <cell r="U457" t="str">
            <v>10040</v>
          </cell>
          <cell r="W457">
            <v>1</v>
          </cell>
          <cell r="X457" t="str">
            <v>-</v>
          </cell>
          <cell r="Y457" t="str">
            <v>-</v>
          </cell>
          <cell r="Z457" t="str">
            <v>単価契約</v>
          </cell>
          <cell r="AA457">
            <v>9</v>
          </cell>
          <cell r="AB457">
            <v>2</v>
          </cell>
          <cell r="AC457">
            <v>80053</v>
          </cell>
        </row>
        <row r="458">
          <cell r="A458">
            <v>465</v>
          </cell>
          <cell r="B458" t="str">
            <v>山口</v>
          </cell>
          <cell r="C458" t="str">
            <v>一般競争入札</v>
          </cell>
          <cell r="D458" t="str">
            <v>物品</v>
          </cell>
          <cell r="E458" t="str">
            <v>給食材料　ぎんなん缶　外２０件　単価契約</v>
          </cell>
          <cell r="F458" t="str">
            <v>乾物・冷凍食品</v>
          </cell>
          <cell r="G458" t="str">
            <v>株式会社青木屋</v>
          </cell>
          <cell r="H458" t="str">
            <v>東京都国立市泉1-1-2</v>
          </cell>
          <cell r="J458">
            <v>46113</v>
          </cell>
          <cell r="K458">
            <v>46295</v>
          </cell>
          <cell r="L458" t="str">
            <v>-</v>
          </cell>
          <cell r="M458">
            <v>46093</v>
          </cell>
          <cell r="N458">
            <v>829159</v>
          </cell>
          <cell r="O458">
            <v>46203</v>
          </cell>
          <cell r="P458" t="str">
            <v>●</v>
          </cell>
          <cell r="R458" t="str">
            <v>〇</v>
          </cell>
          <cell r="S458">
            <v>2</v>
          </cell>
          <cell r="T458">
            <v>2</v>
          </cell>
          <cell r="U458" t="str">
            <v>10040</v>
          </cell>
          <cell r="W458">
            <v>1</v>
          </cell>
          <cell r="X458" t="str">
            <v>-</v>
          </cell>
          <cell r="Y458" t="str">
            <v>-</v>
          </cell>
          <cell r="Z458" t="str">
            <v>単価契約</v>
          </cell>
          <cell r="AA458">
            <v>9</v>
          </cell>
          <cell r="AB458">
            <v>2</v>
          </cell>
          <cell r="AC458">
            <v>982389</v>
          </cell>
        </row>
        <row r="459">
          <cell r="A459">
            <v>466</v>
          </cell>
          <cell r="B459" t="str">
            <v>阿部</v>
          </cell>
          <cell r="C459" t="str">
            <v>競争性を有しない随意契約</v>
          </cell>
          <cell r="D459" t="str">
            <v>役務</v>
          </cell>
          <cell r="E459" t="str">
            <v>X線透視撮影装置（VersiFlex VISTA）修理　一式</v>
          </cell>
          <cell r="G459" t="str">
            <v>富士フィルムメディカル株式会社</v>
          </cell>
          <cell r="H459" t="str">
            <v>東京都江東区有明3-5-7</v>
          </cell>
          <cell r="J459" t="str">
            <v>-</v>
          </cell>
          <cell r="K459" t="str">
            <v>-</v>
          </cell>
          <cell r="L459">
            <v>46112</v>
          </cell>
          <cell r="M459">
            <v>46090</v>
          </cell>
          <cell r="N459">
            <v>14300000</v>
          </cell>
          <cell r="P459" t="str">
            <v>●</v>
          </cell>
          <cell r="R459" t="str">
            <v>〇</v>
          </cell>
          <cell r="S459">
            <v>2</v>
          </cell>
          <cell r="T459">
            <v>2</v>
          </cell>
          <cell r="U459" t="str">
            <v>10510</v>
          </cell>
          <cell r="W459">
            <v>6</v>
          </cell>
          <cell r="X459">
            <v>13</v>
          </cell>
          <cell r="Y459">
            <v>13</v>
          </cell>
          <cell r="Z459" t="str">
            <v>総価契約</v>
          </cell>
          <cell r="AA459" t="str">
            <v>-</v>
          </cell>
          <cell r="AB459" t="str">
            <v>-</v>
          </cell>
          <cell r="AC459">
            <v>14442450</v>
          </cell>
        </row>
        <row r="460">
          <cell r="A460">
            <v>467</v>
          </cell>
          <cell r="B460" t="str">
            <v>阿部</v>
          </cell>
          <cell r="C460" t="str">
            <v>競争性を有しない随意契約</v>
          </cell>
          <cell r="D460" t="str">
            <v>役務</v>
          </cell>
          <cell r="E460" t="str">
            <v>労働者派遣契約（手術室看護師）　における延長契約</v>
          </cell>
          <cell r="F460" t="str">
            <v>看護師派遣</v>
          </cell>
          <cell r="G460" t="str">
            <v>株式会社メディカル・コンシェルジュ</v>
          </cell>
          <cell r="H460" t="str">
            <v>東京都新宿区新宿4-1-6 JR新宿ミライナタワー10階</v>
          </cell>
          <cell r="J460">
            <v>46113</v>
          </cell>
          <cell r="K460">
            <v>46477</v>
          </cell>
          <cell r="L460" t="str">
            <v>-</v>
          </cell>
          <cell r="M460">
            <v>46091</v>
          </cell>
          <cell r="N460">
            <v>14792580</v>
          </cell>
          <cell r="O460">
            <v>46203</v>
          </cell>
          <cell r="P460" t="str">
            <v>●</v>
          </cell>
          <cell r="R460" t="str">
            <v>○</v>
          </cell>
          <cell r="S460">
            <v>2</v>
          </cell>
          <cell r="T460">
            <v>2</v>
          </cell>
          <cell r="U460" t="str">
            <v>10200</v>
          </cell>
          <cell r="W460">
            <v>6</v>
          </cell>
          <cell r="X460">
            <v>14</v>
          </cell>
          <cell r="Y460" t="str">
            <v>14-2</v>
          </cell>
          <cell r="Z460" t="str">
            <v>単価契約</v>
          </cell>
          <cell r="AA460" t="str">
            <v>-</v>
          </cell>
          <cell r="AB460" t="str">
            <v>-</v>
          </cell>
          <cell r="AC460">
            <v>14792580</v>
          </cell>
        </row>
        <row r="461">
          <cell r="A461">
            <v>468</v>
          </cell>
          <cell r="O461" t="str">
            <v/>
          </cell>
        </row>
        <row r="462">
          <cell r="A462">
            <v>469</v>
          </cell>
          <cell r="O462" t="str">
            <v/>
          </cell>
        </row>
        <row r="463">
          <cell r="A463">
            <v>470</v>
          </cell>
          <cell r="O463" t="str">
            <v/>
          </cell>
        </row>
        <row r="464">
          <cell r="A464">
            <v>471</v>
          </cell>
          <cell r="O464" t="str">
            <v/>
          </cell>
        </row>
        <row r="465">
          <cell r="A465">
            <v>472</v>
          </cell>
          <cell r="O465" t="str">
            <v/>
          </cell>
        </row>
        <row r="466">
          <cell r="A466">
            <v>473</v>
          </cell>
          <cell r="O466" t="str">
            <v/>
          </cell>
        </row>
        <row r="467">
          <cell r="A467">
            <v>474</v>
          </cell>
          <cell r="O467" t="str">
            <v/>
          </cell>
        </row>
        <row r="468">
          <cell r="A468">
            <v>475</v>
          </cell>
          <cell r="O468" t="str">
            <v/>
          </cell>
        </row>
        <row r="469">
          <cell r="A469">
            <v>476</v>
          </cell>
          <cell r="O469" t="str">
            <v/>
          </cell>
        </row>
        <row r="470">
          <cell r="A470">
            <v>477</v>
          </cell>
          <cell r="O470" t="str">
            <v/>
          </cell>
        </row>
        <row r="471">
          <cell r="A471">
            <v>478</v>
          </cell>
          <cell r="O471" t="str">
            <v/>
          </cell>
        </row>
        <row r="472">
          <cell r="A472">
            <v>479</v>
          </cell>
          <cell r="O472" t="str">
            <v/>
          </cell>
        </row>
        <row r="473">
          <cell r="A473">
            <v>480</v>
          </cell>
          <cell r="O473" t="str">
            <v/>
          </cell>
        </row>
        <row r="474">
          <cell r="A474">
            <v>481</v>
          </cell>
          <cell r="O474" t="str">
            <v/>
          </cell>
        </row>
        <row r="475">
          <cell r="A475">
            <v>482</v>
          </cell>
          <cell r="O475" t="str">
            <v/>
          </cell>
        </row>
        <row r="476">
          <cell r="A476">
            <v>483</v>
          </cell>
          <cell r="O476" t="str">
            <v/>
          </cell>
        </row>
        <row r="477">
          <cell r="A477">
            <v>484</v>
          </cell>
          <cell r="O477" t="str">
            <v/>
          </cell>
        </row>
        <row r="478">
          <cell r="A478">
            <v>485</v>
          </cell>
          <cell r="O478" t="str">
            <v/>
          </cell>
        </row>
        <row r="479">
          <cell r="A479">
            <v>486</v>
          </cell>
          <cell r="O479" t="str">
            <v/>
          </cell>
        </row>
        <row r="480">
          <cell r="A480">
            <v>487</v>
          </cell>
          <cell r="O480" t="str">
            <v/>
          </cell>
        </row>
        <row r="481">
          <cell r="A481">
            <v>488</v>
          </cell>
          <cell r="O481" t="str">
            <v/>
          </cell>
        </row>
        <row r="482">
          <cell r="A482">
            <v>489</v>
          </cell>
          <cell r="O482" t="str">
            <v/>
          </cell>
        </row>
        <row r="483">
          <cell r="A483">
            <v>490</v>
          </cell>
          <cell r="O483" t="str">
            <v/>
          </cell>
        </row>
        <row r="484">
          <cell r="A484">
            <v>491</v>
          </cell>
          <cell r="O484" t="str">
            <v/>
          </cell>
        </row>
        <row r="485">
          <cell r="A485">
            <v>492</v>
          </cell>
          <cell r="O485" t="str">
            <v/>
          </cell>
        </row>
        <row r="486">
          <cell r="A486">
            <v>493</v>
          </cell>
          <cell r="O486" t="str">
            <v/>
          </cell>
        </row>
        <row r="487">
          <cell r="A487">
            <v>494</v>
          </cell>
          <cell r="O487" t="str">
            <v/>
          </cell>
        </row>
        <row r="488">
          <cell r="A488">
            <v>495</v>
          </cell>
          <cell r="O488" t="str">
            <v/>
          </cell>
        </row>
        <row r="489">
          <cell r="A489">
            <v>496</v>
          </cell>
          <cell r="O489" t="str">
            <v/>
          </cell>
        </row>
        <row r="490">
          <cell r="A490">
            <v>497</v>
          </cell>
          <cell r="O490" t="str">
            <v/>
          </cell>
        </row>
        <row r="491">
          <cell r="A491">
            <v>498</v>
          </cell>
          <cell r="O491" t="str">
            <v/>
          </cell>
        </row>
        <row r="492">
          <cell r="A492">
            <v>499</v>
          </cell>
          <cell r="O492" t="str">
            <v/>
          </cell>
        </row>
        <row r="493">
          <cell r="A493">
            <v>500</v>
          </cell>
          <cell r="O493" t="str">
            <v/>
          </cell>
        </row>
        <row r="494">
          <cell r="A494">
            <v>501</v>
          </cell>
          <cell r="O494" t="str">
            <v/>
          </cell>
        </row>
        <row r="495">
          <cell r="A495">
            <v>502</v>
          </cell>
          <cell r="O495" t="str">
            <v/>
          </cell>
        </row>
        <row r="496">
          <cell r="A496">
            <v>503</v>
          </cell>
          <cell r="O496" t="str">
            <v/>
          </cell>
        </row>
        <row r="497">
          <cell r="A497">
            <v>504</v>
          </cell>
          <cell r="O497" t="str">
            <v/>
          </cell>
        </row>
        <row r="498">
          <cell r="A498">
            <v>505</v>
          </cell>
          <cell r="O498" t="str">
            <v/>
          </cell>
        </row>
        <row r="499">
          <cell r="A499">
            <v>506</v>
          </cell>
          <cell r="O499" t="str">
            <v/>
          </cell>
        </row>
        <row r="500">
          <cell r="A500">
            <v>507</v>
          </cell>
          <cell r="O500" t="str">
            <v/>
          </cell>
        </row>
        <row r="501">
          <cell r="A501">
            <v>508</v>
          </cell>
          <cell r="O501" t="str">
            <v/>
          </cell>
        </row>
        <row r="502">
          <cell r="A502">
            <v>509</v>
          </cell>
          <cell r="O502" t="str">
            <v/>
          </cell>
        </row>
        <row r="503">
          <cell r="A503">
            <v>510</v>
          </cell>
          <cell r="O503" t="str">
            <v/>
          </cell>
        </row>
        <row r="504">
          <cell r="A504">
            <v>511</v>
          </cell>
          <cell r="O504" t="str">
            <v/>
          </cell>
        </row>
        <row r="505">
          <cell r="A505">
            <v>512</v>
          </cell>
          <cell r="O505" t="str">
            <v/>
          </cell>
        </row>
        <row r="506">
          <cell r="A506">
            <v>513</v>
          </cell>
          <cell r="O506" t="str">
            <v/>
          </cell>
        </row>
        <row r="507">
          <cell r="A507">
            <v>514</v>
          </cell>
          <cell r="O507" t="str">
            <v/>
          </cell>
        </row>
        <row r="508">
          <cell r="A508">
            <v>515</v>
          </cell>
          <cell r="O508" t="str">
            <v/>
          </cell>
        </row>
        <row r="509">
          <cell r="A509">
            <v>516</v>
          </cell>
          <cell r="O509" t="str">
            <v/>
          </cell>
        </row>
        <row r="510">
          <cell r="A510">
            <v>517</v>
          </cell>
          <cell r="O510" t="str">
            <v/>
          </cell>
        </row>
        <row r="511">
          <cell r="A511">
            <v>518</v>
          </cell>
          <cell r="O511" t="str">
            <v/>
          </cell>
        </row>
        <row r="512">
          <cell r="A512">
            <v>519</v>
          </cell>
          <cell r="O512" t="str">
            <v/>
          </cell>
        </row>
        <row r="513">
          <cell r="A513">
            <v>520</v>
          </cell>
          <cell r="O513" t="str">
            <v/>
          </cell>
        </row>
        <row r="514">
          <cell r="A514">
            <v>521</v>
          </cell>
          <cell r="O514" t="str">
            <v/>
          </cell>
        </row>
        <row r="515">
          <cell r="A515">
            <v>522</v>
          </cell>
          <cell r="O515" t="str">
            <v/>
          </cell>
        </row>
        <row r="516">
          <cell r="A516">
            <v>523</v>
          </cell>
          <cell r="O516" t="str">
            <v/>
          </cell>
        </row>
        <row r="517">
          <cell r="A517">
            <v>524</v>
          </cell>
          <cell r="O517" t="str">
            <v/>
          </cell>
        </row>
        <row r="518">
          <cell r="A518">
            <v>525</v>
          </cell>
          <cell r="O518" t="str">
            <v/>
          </cell>
        </row>
        <row r="519">
          <cell r="A519">
            <v>526</v>
          </cell>
          <cell r="O519" t="str">
            <v/>
          </cell>
        </row>
        <row r="520">
          <cell r="A520">
            <v>527</v>
          </cell>
          <cell r="O520" t="str">
            <v/>
          </cell>
        </row>
        <row r="521">
          <cell r="A521">
            <v>528</v>
          </cell>
          <cell r="O521" t="str">
            <v/>
          </cell>
        </row>
        <row r="522">
          <cell r="A522">
            <v>529</v>
          </cell>
          <cell r="O522" t="str">
            <v/>
          </cell>
        </row>
        <row r="523">
          <cell r="A523">
            <v>530</v>
          </cell>
          <cell r="O523" t="str">
            <v/>
          </cell>
        </row>
        <row r="524">
          <cell r="A524">
            <v>531</v>
          </cell>
          <cell r="O524" t="str">
            <v/>
          </cell>
        </row>
        <row r="525">
          <cell r="A525">
            <v>532</v>
          </cell>
          <cell r="O525" t="str">
            <v/>
          </cell>
        </row>
        <row r="526">
          <cell r="A526">
            <v>533</v>
          </cell>
          <cell r="O526" t="str">
            <v/>
          </cell>
        </row>
        <row r="527">
          <cell r="A527">
            <v>534</v>
          </cell>
          <cell r="O527" t="str">
            <v/>
          </cell>
        </row>
        <row r="528">
          <cell r="A528">
            <v>535</v>
          </cell>
          <cell r="O528" t="str">
            <v/>
          </cell>
        </row>
        <row r="529">
          <cell r="A529">
            <v>536</v>
          </cell>
          <cell r="O529" t="str">
            <v/>
          </cell>
        </row>
        <row r="530">
          <cell r="A530">
            <v>537</v>
          </cell>
          <cell r="O530" t="str">
            <v/>
          </cell>
        </row>
        <row r="531">
          <cell r="A531">
            <v>538</v>
          </cell>
          <cell r="O531" t="str">
            <v/>
          </cell>
        </row>
        <row r="532">
          <cell r="A532">
            <v>539</v>
          </cell>
          <cell r="O532" t="str">
            <v/>
          </cell>
        </row>
        <row r="533">
          <cell r="A533">
            <v>540</v>
          </cell>
          <cell r="O533" t="str">
            <v/>
          </cell>
        </row>
        <row r="534">
          <cell r="A534">
            <v>541</v>
          </cell>
          <cell r="O534" t="str">
            <v/>
          </cell>
        </row>
        <row r="535">
          <cell r="A535">
            <v>542</v>
          </cell>
          <cell r="O535" t="str">
            <v/>
          </cell>
        </row>
        <row r="536">
          <cell r="A536">
            <v>543</v>
          </cell>
          <cell r="O536" t="str">
            <v/>
          </cell>
        </row>
        <row r="537">
          <cell r="A537">
            <v>544</v>
          </cell>
          <cell r="O537" t="str">
            <v/>
          </cell>
        </row>
        <row r="538">
          <cell r="A538">
            <v>545</v>
          </cell>
          <cell r="O538" t="str">
            <v/>
          </cell>
        </row>
        <row r="539">
          <cell r="A539">
            <v>546</v>
          </cell>
          <cell r="O539" t="str">
            <v/>
          </cell>
        </row>
        <row r="540">
          <cell r="A540">
            <v>547</v>
          </cell>
          <cell r="O540" t="str">
            <v/>
          </cell>
        </row>
        <row r="541">
          <cell r="A541">
            <v>548</v>
          </cell>
          <cell r="O541" t="str">
            <v/>
          </cell>
        </row>
        <row r="542">
          <cell r="A542">
            <v>549</v>
          </cell>
          <cell r="O542" t="str">
            <v/>
          </cell>
        </row>
        <row r="543">
          <cell r="A543">
            <v>550</v>
          </cell>
          <cell r="O543" t="str">
            <v/>
          </cell>
        </row>
        <row r="544">
          <cell r="A544">
            <v>551</v>
          </cell>
          <cell r="O544" t="str">
            <v/>
          </cell>
        </row>
        <row r="545">
          <cell r="A545">
            <v>552</v>
          </cell>
          <cell r="O545" t="str">
            <v/>
          </cell>
        </row>
        <row r="546">
          <cell r="A546">
            <v>553</v>
          </cell>
          <cell r="O546" t="str">
            <v/>
          </cell>
        </row>
        <row r="547">
          <cell r="A547">
            <v>554</v>
          </cell>
          <cell r="O547" t="str">
            <v/>
          </cell>
        </row>
        <row r="548">
          <cell r="A548">
            <v>555</v>
          </cell>
          <cell r="O548" t="str">
            <v/>
          </cell>
        </row>
        <row r="549">
          <cell r="A549">
            <v>556</v>
          </cell>
          <cell r="O549" t="str">
            <v/>
          </cell>
        </row>
        <row r="550">
          <cell r="A550">
            <v>557</v>
          </cell>
          <cell r="O550" t="str">
            <v/>
          </cell>
        </row>
        <row r="551">
          <cell r="A551">
            <v>558</v>
          </cell>
          <cell r="O551" t="str">
            <v/>
          </cell>
        </row>
        <row r="552">
          <cell r="A552">
            <v>559</v>
          </cell>
          <cell r="O552" t="str">
            <v/>
          </cell>
        </row>
        <row r="553">
          <cell r="A553">
            <v>560</v>
          </cell>
          <cell r="O553" t="str">
            <v/>
          </cell>
        </row>
        <row r="554">
          <cell r="A554">
            <v>561</v>
          </cell>
          <cell r="O554" t="str">
            <v/>
          </cell>
        </row>
        <row r="555">
          <cell r="A555">
            <v>562</v>
          </cell>
          <cell r="O555" t="str">
            <v/>
          </cell>
        </row>
        <row r="556">
          <cell r="A556">
            <v>563</v>
          </cell>
          <cell r="O556" t="str">
            <v/>
          </cell>
        </row>
        <row r="557">
          <cell r="A557">
            <v>564</v>
          </cell>
          <cell r="O557" t="str">
            <v/>
          </cell>
        </row>
        <row r="558">
          <cell r="A558">
            <v>565</v>
          </cell>
          <cell r="O558" t="str">
            <v/>
          </cell>
        </row>
        <row r="559">
          <cell r="A559">
            <v>566</v>
          </cell>
          <cell r="O559" t="str">
            <v/>
          </cell>
        </row>
        <row r="560">
          <cell r="A560">
            <v>567</v>
          </cell>
          <cell r="O560" t="str">
            <v/>
          </cell>
        </row>
        <row r="561">
          <cell r="A561">
            <v>568</v>
          </cell>
          <cell r="O561" t="str">
            <v/>
          </cell>
        </row>
        <row r="562">
          <cell r="A562">
            <v>569</v>
          </cell>
          <cell r="O562" t="str">
            <v/>
          </cell>
        </row>
        <row r="563">
          <cell r="A563">
            <v>570</v>
          </cell>
          <cell r="O563" t="str">
            <v/>
          </cell>
        </row>
        <row r="564">
          <cell r="A564">
            <v>571</v>
          </cell>
          <cell r="O564" t="str">
            <v/>
          </cell>
        </row>
        <row r="565">
          <cell r="A565">
            <v>572</v>
          </cell>
          <cell r="O565" t="str">
            <v/>
          </cell>
        </row>
        <row r="566">
          <cell r="A566">
            <v>573</v>
          </cell>
          <cell r="O566" t="str">
            <v/>
          </cell>
        </row>
        <row r="567">
          <cell r="A567">
            <v>574</v>
          </cell>
          <cell r="O567" t="str">
            <v/>
          </cell>
        </row>
        <row r="568">
          <cell r="A568">
            <v>575</v>
          </cell>
          <cell r="O568" t="str">
            <v/>
          </cell>
        </row>
        <row r="569">
          <cell r="A569">
            <v>576</v>
          </cell>
          <cell r="O569" t="str">
            <v/>
          </cell>
        </row>
        <row r="570">
          <cell r="A570">
            <v>577</v>
          </cell>
          <cell r="O570" t="str">
            <v/>
          </cell>
        </row>
        <row r="571">
          <cell r="A571">
            <v>578</v>
          </cell>
          <cell r="O571" t="str">
            <v/>
          </cell>
        </row>
        <row r="572">
          <cell r="A572">
            <v>579</v>
          </cell>
          <cell r="O572" t="str">
            <v/>
          </cell>
        </row>
        <row r="573">
          <cell r="A573">
            <v>580</v>
          </cell>
          <cell r="O573" t="str">
            <v/>
          </cell>
        </row>
        <row r="574">
          <cell r="A574">
            <v>581</v>
          </cell>
          <cell r="O574" t="str">
            <v/>
          </cell>
        </row>
        <row r="575">
          <cell r="A575">
            <v>582</v>
          </cell>
          <cell r="O575" t="str">
            <v/>
          </cell>
        </row>
        <row r="576">
          <cell r="A576">
            <v>583</v>
          </cell>
          <cell r="O576" t="str">
            <v/>
          </cell>
        </row>
        <row r="577">
          <cell r="A577">
            <v>584</v>
          </cell>
          <cell r="O577" t="str">
            <v/>
          </cell>
        </row>
        <row r="578">
          <cell r="A578">
            <v>585</v>
          </cell>
          <cell r="O578" t="str">
            <v/>
          </cell>
        </row>
        <row r="579">
          <cell r="A579">
            <v>586</v>
          </cell>
          <cell r="O579" t="str">
            <v/>
          </cell>
        </row>
        <row r="580">
          <cell r="A580">
            <v>587</v>
          </cell>
          <cell r="O580" t="str">
            <v/>
          </cell>
        </row>
        <row r="581">
          <cell r="A581">
            <v>588</v>
          </cell>
          <cell r="O581" t="str">
            <v/>
          </cell>
        </row>
        <row r="582">
          <cell r="A582">
            <v>589</v>
          </cell>
          <cell r="O582" t="str">
            <v/>
          </cell>
        </row>
        <row r="583">
          <cell r="A583">
            <v>590</v>
          </cell>
          <cell r="O583" t="str">
            <v/>
          </cell>
        </row>
        <row r="584">
          <cell r="A584">
            <v>591</v>
          </cell>
          <cell r="O584" t="str">
            <v/>
          </cell>
        </row>
        <row r="585">
          <cell r="A585">
            <v>592</v>
          </cell>
          <cell r="O585" t="str">
            <v/>
          </cell>
        </row>
        <row r="586">
          <cell r="A586">
            <v>593</v>
          </cell>
          <cell r="O586" t="str">
            <v/>
          </cell>
        </row>
        <row r="587">
          <cell r="A587">
            <v>594</v>
          </cell>
          <cell r="O587" t="str">
            <v/>
          </cell>
        </row>
        <row r="588">
          <cell r="A588">
            <v>595</v>
          </cell>
          <cell r="O588" t="str">
            <v/>
          </cell>
        </row>
        <row r="589">
          <cell r="A589">
            <v>596</v>
          </cell>
          <cell r="O589" t="str">
            <v/>
          </cell>
        </row>
        <row r="590">
          <cell r="A590">
            <v>597</v>
          </cell>
          <cell r="O590" t="str">
            <v/>
          </cell>
        </row>
        <row r="591">
          <cell r="A591">
            <v>598</v>
          </cell>
          <cell r="O591" t="str">
            <v/>
          </cell>
        </row>
        <row r="592">
          <cell r="A592">
            <v>599</v>
          </cell>
          <cell r="O592" t="str">
            <v/>
          </cell>
        </row>
        <row r="593">
          <cell r="A593">
            <v>600</v>
          </cell>
          <cell r="O593" t="str">
            <v/>
          </cell>
        </row>
        <row r="594">
          <cell r="A594">
            <v>601</v>
          </cell>
          <cell r="O594" t="str">
            <v/>
          </cell>
        </row>
        <row r="595">
          <cell r="A595">
            <v>602</v>
          </cell>
          <cell r="O595" t="str">
            <v/>
          </cell>
        </row>
        <row r="596">
          <cell r="A596">
            <v>603</v>
          </cell>
          <cell r="O596" t="str">
            <v/>
          </cell>
        </row>
        <row r="597">
          <cell r="A597">
            <v>604</v>
          </cell>
          <cell r="O597" t="str">
            <v/>
          </cell>
        </row>
        <row r="598">
          <cell r="A598">
            <v>605</v>
          </cell>
          <cell r="O598" t="str">
            <v/>
          </cell>
        </row>
        <row r="599">
          <cell r="A599">
            <v>606</v>
          </cell>
          <cell r="O599" t="str">
            <v/>
          </cell>
        </row>
        <row r="600">
          <cell r="A600">
            <v>607</v>
          </cell>
          <cell r="O600" t="str">
            <v/>
          </cell>
        </row>
        <row r="601">
          <cell r="A601">
            <v>608</v>
          </cell>
          <cell r="O601" t="str">
            <v/>
          </cell>
        </row>
        <row r="602">
          <cell r="A602">
            <v>609</v>
          </cell>
          <cell r="O602" t="str">
            <v/>
          </cell>
        </row>
        <row r="603">
          <cell r="A603">
            <v>610</v>
          </cell>
          <cell r="O603" t="str">
            <v/>
          </cell>
        </row>
        <row r="604">
          <cell r="A604">
            <v>611</v>
          </cell>
          <cell r="O604" t="str">
            <v/>
          </cell>
        </row>
        <row r="605">
          <cell r="A605">
            <v>612</v>
          </cell>
          <cell r="O605" t="str">
            <v/>
          </cell>
        </row>
        <row r="606">
          <cell r="A606">
            <v>613</v>
          </cell>
          <cell r="O606" t="str">
            <v/>
          </cell>
        </row>
        <row r="607">
          <cell r="A607">
            <v>614</v>
          </cell>
          <cell r="O607" t="str">
            <v/>
          </cell>
        </row>
        <row r="608">
          <cell r="A608">
            <v>615</v>
          </cell>
          <cell r="O608" t="str">
            <v/>
          </cell>
        </row>
        <row r="609">
          <cell r="A609">
            <v>616</v>
          </cell>
          <cell r="O609" t="str">
            <v/>
          </cell>
        </row>
        <row r="610">
          <cell r="A610">
            <v>617</v>
          </cell>
          <cell r="O610" t="str">
            <v/>
          </cell>
        </row>
        <row r="611">
          <cell r="A611">
            <v>618</v>
          </cell>
          <cell r="O611" t="str">
            <v/>
          </cell>
        </row>
        <row r="612">
          <cell r="A612">
            <v>619</v>
          </cell>
          <cell r="O612" t="str">
            <v/>
          </cell>
        </row>
        <row r="613">
          <cell r="A613">
            <v>620</v>
          </cell>
          <cell r="O613" t="str">
            <v/>
          </cell>
        </row>
        <row r="614">
          <cell r="A614">
            <v>621</v>
          </cell>
          <cell r="O614" t="str">
            <v/>
          </cell>
        </row>
        <row r="615">
          <cell r="A615">
            <v>622</v>
          </cell>
          <cell r="O615" t="str">
            <v/>
          </cell>
        </row>
        <row r="616">
          <cell r="A616">
            <v>623</v>
          </cell>
          <cell r="O616" t="str">
            <v/>
          </cell>
        </row>
        <row r="617">
          <cell r="A617">
            <v>624</v>
          </cell>
          <cell r="O617" t="str">
            <v/>
          </cell>
        </row>
        <row r="618">
          <cell r="A618">
            <v>625</v>
          </cell>
          <cell r="O618" t="str">
            <v/>
          </cell>
        </row>
        <row r="619">
          <cell r="A619">
            <v>626</v>
          </cell>
          <cell r="O619" t="str">
            <v/>
          </cell>
        </row>
        <row r="620">
          <cell r="A620">
            <v>627</v>
          </cell>
          <cell r="O620" t="str">
            <v/>
          </cell>
        </row>
        <row r="621">
          <cell r="A621">
            <v>628</v>
          </cell>
          <cell r="O621" t="str">
            <v/>
          </cell>
        </row>
        <row r="622">
          <cell r="A622">
            <v>629</v>
          </cell>
          <cell r="O622" t="str">
            <v/>
          </cell>
        </row>
        <row r="623">
          <cell r="A623">
            <v>630</v>
          </cell>
          <cell r="O623" t="str">
            <v/>
          </cell>
        </row>
        <row r="624">
          <cell r="A624">
            <v>631</v>
          </cell>
          <cell r="O624" t="str">
            <v/>
          </cell>
        </row>
        <row r="625">
          <cell r="A625">
            <v>632</v>
          </cell>
          <cell r="O625" t="str">
            <v/>
          </cell>
        </row>
        <row r="626">
          <cell r="A626">
            <v>633</v>
          </cell>
          <cell r="O626" t="str">
            <v/>
          </cell>
        </row>
        <row r="627">
          <cell r="A627">
            <v>634</v>
          </cell>
          <cell r="O627" t="str">
            <v/>
          </cell>
        </row>
        <row r="628">
          <cell r="A628">
            <v>635</v>
          </cell>
          <cell r="O628" t="str">
            <v/>
          </cell>
        </row>
        <row r="629">
          <cell r="A629">
            <v>636</v>
          </cell>
          <cell r="O629" t="str">
            <v/>
          </cell>
        </row>
        <row r="630">
          <cell r="A630">
            <v>637</v>
          </cell>
          <cell r="O630" t="str">
            <v/>
          </cell>
        </row>
        <row r="631">
          <cell r="A631">
            <v>638</v>
          </cell>
          <cell r="O631" t="str">
            <v/>
          </cell>
        </row>
        <row r="632">
          <cell r="A632">
            <v>639</v>
          </cell>
          <cell r="O632" t="str">
            <v/>
          </cell>
        </row>
        <row r="633">
          <cell r="A633">
            <v>640</v>
          </cell>
          <cell r="O633" t="str">
            <v/>
          </cell>
        </row>
        <row r="634">
          <cell r="A634">
            <v>641</v>
          </cell>
          <cell r="O634" t="str">
            <v/>
          </cell>
        </row>
        <row r="635">
          <cell r="A635">
            <v>642</v>
          </cell>
          <cell r="O635" t="str">
            <v/>
          </cell>
        </row>
        <row r="636">
          <cell r="A636">
            <v>643</v>
          </cell>
          <cell r="O636" t="str">
            <v/>
          </cell>
        </row>
        <row r="637">
          <cell r="A637">
            <v>644</v>
          </cell>
          <cell r="O637" t="str">
            <v/>
          </cell>
        </row>
        <row r="638">
          <cell r="A638">
            <v>645</v>
          </cell>
          <cell r="O638" t="str">
            <v/>
          </cell>
        </row>
        <row r="639">
          <cell r="A639">
            <v>646</v>
          </cell>
          <cell r="O639" t="str">
            <v/>
          </cell>
        </row>
        <row r="640">
          <cell r="A640">
            <v>647</v>
          </cell>
          <cell r="O640" t="str">
            <v/>
          </cell>
        </row>
        <row r="641">
          <cell r="A641">
            <v>648</v>
          </cell>
          <cell r="O641" t="str">
            <v/>
          </cell>
        </row>
        <row r="642">
          <cell r="A642">
            <v>649</v>
          </cell>
          <cell r="O642" t="str">
            <v/>
          </cell>
        </row>
        <row r="643">
          <cell r="A643">
            <v>650</v>
          </cell>
          <cell r="O643" t="str">
            <v/>
          </cell>
        </row>
        <row r="644">
          <cell r="A644">
            <v>651</v>
          </cell>
          <cell r="O644" t="str">
            <v/>
          </cell>
        </row>
        <row r="645">
          <cell r="A645">
            <v>652</v>
          </cell>
          <cell r="O645" t="str">
            <v/>
          </cell>
        </row>
        <row r="646">
          <cell r="A646">
            <v>653</v>
          </cell>
          <cell r="O646" t="str">
            <v/>
          </cell>
        </row>
        <row r="647">
          <cell r="A647">
            <v>654</v>
          </cell>
          <cell r="O647" t="str">
            <v/>
          </cell>
        </row>
        <row r="648">
          <cell r="A648">
            <v>655</v>
          </cell>
          <cell r="O648" t="str">
            <v/>
          </cell>
        </row>
        <row r="649">
          <cell r="A649">
            <v>656</v>
          </cell>
          <cell r="O649" t="str">
            <v/>
          </cell>
        </row>
        <row r="650">
          <cell r="A650">
            <v>657</v>
          </cell>
          <cell r="O650" t="str">
            <v/>
          </cell>
        </row>
        <row r="651">
          <cell r="A651">
            <v>658</v>
          </cell>
          <cell r="O651" t="str">
            <v/>
          </cell>
        </row>
        <row r="652">
          <cell r="A652">
            <v>659</v>
          </cell>
          <cell r="O652" t="str">
            <v/>
          </cell>
        </row>
        <row r="653">
          <cell r="A653">
            <v>660</v>
          </cell>
          <cell r="O653" t="str">
            <v/>
          </cell>
        </row>
        <row r="654">
          <cell r="A654">
            <v>661</v>
          </cell>
          <cell r="O654" t="str">
            <v/>
          </cell>
        </row>
        <row r="655">
          <cell r="A655">
            <v>662</v>
          </cell>
          <cell r="O655" t="str">
            <v/>
          </cell>
        </row>
        <row r="656">
          <cell r="A656">
            <v>663</v>
          </cell>
          <cell r="O656" t="str">
            <v/>
          </cell>
        </row>
        <row r="657">
          <cell r="A657">
            <v>664</v>
          </cell>
          <cell r="O657" t="str">
            <v/>
          </cell>
        </row>
        <row r="658">
          <cell r="A658">
            <v>665</v>
          </cell>
          <cell r="O658" t="str">
            <v/>
          </cell>
        </row>
        <row r="659">
          <cell r="A659">
            <v>666</v>
          </cell>
          <cell r="O659" t="str">
            <v/>
          </cell>
        </row>
        <row r="660">
          <cell r="A660">
            <v>667</v>
          </cell>
          <cell r="O660" t="str">
            <v/>
          </cell>
        </row>
        <row r="661">
          <cell r="A661">
            <v>668</v>
          </cell>
          <cell r="O661" t="str">
            <v/>
          </cell>
        </row>
        <row r="662">
          <cell r="A662">
            <v>669</v>
          </cell>
          <cell r="O662" t="str">
            <v/>
          </cell>
        </row>
        <row r="663">
          <cell r="A663">
            <v>670</v>
          </cell>
          <cell r="O663" t="str">
            <v/>
          </cell>
        </row>
        <row r="664">
          <cell r="A664">
            <v>671</v>
          </cell>
          <cell r="O664" t="str">
            <v/>
          </cell>
        </row>
        <row r="665">
          <cell r="A665">
            <v>672</v>
          </cell>
          <cell r="O665" t="str">
            <v/>
          </cell>
        </row>
        <row r="666">
          <cell r="A666">
            <v>673</v>
          </cell>
          <cell r="O666" t="str">
            <v/>
          </cell>
        </row>
        <row r="667">
          <cell r="A667">
            <v>674</v>
          </cell>
          <cell r="O667" t="str">
            <v/>
          </cell>
        </row>
        <row r="668">
          <cell r="A668">
            <v>675</v>
          </cell>
          <cell r="O668" t="str">
            <v/>
          </cell>
        </row>
        <row r="669">
          <cell r="A669">
            <v>676</v>
          </cell>
          <cell r="O669" t="str">
            <v/>
          </cell>
        </row>
        <row r="670">
          <cell r="A670">
            <v>677</v>
          </cell>
          <cell r="O670" t="str">
            <v/>
          </cell>
        </row>
        <row r="671">
          <cell r="A671">
            <v>678</v>
          </cell>
          <cell r="O671" t="str">
            <v/>
          </cell>
        </row>
        <row r="672">
          <cell r="A672">
            <v>679</v>
          </cell>
          <cell r="O672" t="str">
            <v/>
          </cell>
        </row>
        <row r="673">
          <cell r="A673">
            <v>680</v>
          </cell>
          <cell r="O673" t="str">
            <v/>
          </cell>
        </row>
        <row r="674">
          <cell r="A674">
            <v>681</v>
          </cell>
          <cell r="O674" t="str">
            <v/>
          </cell>
        </row>
        <row r="675">
          <cell r="A675">
            <v>682</v>
          </cell>
          <cell r="O675" t="str">
            <v/>
          </cell>
        </row>
        <row r="676">
          <cell r="A676">
            <v>683</v>
          </cell>
          <cell r="O676" t="str">
            <v/>
          </cell>
        </row>
        <row r="677">
          <cell r="A677">
            <v>684</v>
          </cell>
          <cell r="O677" t="str">
            <v/>
          </cell>
        </row>
        <row r="678">
          <cell r="A678">
            <v>685</v>
          </cell>
          <cell r="O678" t="str">
            <v/>
          </cell>
        </row>
        <row r="679">
          <cell r="A679">
            <v>686</v>
          </cell>
          <cell r="O679" t="str">
            <v/>
          </cell>
        </row>
        <row r="680">
          <cell r="A680">
            <v>687</v>
          </cell>
          <cell r="O680" t="str">
            <v/>
          </cell>
        </row>
        <row r="681">
          <cell r="A681">
            <v>688</v>
          </cell>
          <cell r="O681" t="str">
            <v/>
          </cell>
        </row>
        <row r="682">
          <cell r="A682">
            <v>689</v>
          </cell>
          <cell r="O682" t="str">
            <v/>
          </cell>
        </row>
        <row r="683">
          <cell r="A683">
            <v>690</v>
          </cell>
          <cell r="O683" t="str">
            <v/>
          </cell>
        </row>
        <row r="684">
          <cell r="A684">
            <v>691</v>
          </cell>
          <cell r="O684" t="str">
            <v/>
          </cell>
        </row>
        <row r="685">
          <cell r="A685">
            <v>692</v>
          </cell>
          <cell r="O685" t="str">
            <v/>
          </cell>
        </row>
        <row r="686">
          <cell r="A686">
            <v>693</v>
          </cell>
          <cell r="O686" t="str">
            <v/>
          </cell>
        </row>
        <row r="687">
          <cell r="A687">
            <v>694</v>
          </cell>
          <cell r="O687" t="str">
            <v/>
          </cell>
        </row>
        <row r="688">
          <cell r="A688">
            <v>695</v>
          </cell>
          <cell r="O688" t="str">
            <v/>
          </cell>
        </row>
        <row r="689">
          <cell r="A689">
            <v>696</v>
          </cell>
          <cell r="O689" t="str">
            <v/>
          </cell>
        </row>
        <row r="690">
          <cell r="A690">
            <v>697</v>
          </cell>
          <cell r="O690" t="str">
            <v/>
          </cell>
        </row>
        <row r="691">
          <cell r="A691">
            <v>698</v>
          </cell>
          <cell r="O691" t="str">
            <v/>
          </cell>
        </row>
        <row r="692">
          <cell r="A692">
            <v>699</v>
          </cell>
          <cell r="O692" t="str">
            <v/>
          </cell>
        </row>
        <row r="693">
          <cell r="A693">
            <v>700</v>
          </cell>
          <cell r="O693" t="str">
            <v/>
          </cell>
        </row>
        <row r="694">
          <cell r="A694">
            <v>701</v>
          </cell>
          <cell r="O694" t="str">
            <v/>
          </cell>
        </row>
        <row r="695">
          <cell r="A695">
            <v>702</v>
          </cell>
          <cell r="O695" t="str">
            <v/>
          </cell>
        </row>
        <row r="696">
          <cell r="A696">
            <v>703</v>
          </cell>
          <cell r="O696" t="str">
            <v/>
          </cell>
        </row>
        <row r="697">
          <cell r="A697">
            <v>704</v>
          </cell>
          <cell r="O697" t="str">
            <v/>
          </cell>
        </row>
        <row r="698">
          <cell r="A698">
            <v>705</v>
          </cell>
          <cell r="O698" t="str">
            <v/>
          </cell>
        </row>
        <row r="699">
          <cell r="A699">
            <v>706</v>
          </cell>
          <cell r="O699" t="str">
            <v/>
          </cell>
        </row>
        <row r="700">
          <cell r="A700">
            <v>707</v>
          </cell>
          <cell r="O700" t="str">
            <v/>
          </cell>
        </row>
        <row r="701">
          <cell r="A701">
            <v>708</v>
          </cell>
          <cell r="O701" t="str">
            <v/>
          </cell>
        </row>
        <row r="702">
          <cell r="A702">
            <v>709</v>
          </cell>
          <cell r="O702" t="str">
            <v/>
          </cell>
        </row>
        <row r="703">
          <cell r="A703">
            <v>710</v>
          </cell>
          <cell r="O703" t="str">
            <v/>
          </cell>
        </row>
        <row r="704">
          <cell r="A704">
            <v>711</v>
          </cell>
          <cell r="O704" t="str">
            <v/>
          </cell>
        </row>
        <row r="705">
          <cell r="A705">
            <v>712</v>
          </cell>
          <cell r="O705" t="str">
            <v/>
          </cell>
        </row>
        <row r="706">
          <cell r="A706">
            <v>713</v>
          </cell>
          <cell r="O706" t="str">
            <v/>
          </cell>
        </row>
        <row r="707">
          <cell r="A707">
            <v>714</v>
          </cell>
          <cell r="O707" t="str">
            <v/>
          </cell>
        </row>
        <row r="708">
          <cell r="A708">
            <v>715</v>
          </cell>
          <cell r="O708" t="str">
            <v/>
          </cell>
        </row>
        <row r="709">
          <cell r="A709">
            <v>716</v>
          </cell>
          <cell r="O709" t="str">
            <v/>
          </cell>
        </row>
        <row r="710">
          <cell r="A710">
            <v>717</v>
          </cell>
          <cell r="O710" t="str">
            <v/>
          </cell>
        </row>
        <row r="711">
          <cell r="A711">
            <v>718</v>
          </cell>
          <cell r="O711" t="str">
            <v/>
          </cell>
        </row>
        <row r="712">
          <cell r="A712">
            <v>719</v>
          </cell>
          <cell r="O712" t="str">
            <v/>
          </cell>
        </row>
        <row r="713">
          <cell r="A713">
            <v>720</v>
          </cell>
          <cell r="O713" t="str">
            <v/>
          </cell>
        </row>
        <row r="714">
          <cell r="A714">
            <v>721</v>
          </cell>
          <cell r="O714" t="str">
            <v/>
          </cell>
        </row>
        <row r="715">
          <cell r="A715">
            <v>722</v>
          </cell>
          <cell r="O715" t="str">
            <v/>
          </cell>
        </row>
        <row r="716">
          <cell r="A716">
            <v>723</v>
          </cell>
          <cell r="O716" t="str">
            <v/>
          </cell>
        </row>
        <row r="717">
          <cell r="A717">
            <v>724</v>
          </cell>
          <cell r="O717" t="str">
            <v/>
          </cell>
        </row>
        <row r="718">
          <cell r="A718">
            <v>725</v>
          </cell>
          <cell r="O718" t="str">
            <v/>
          </cell>
        </row>
        <row r="719">
          <cell r="A719">
            <v>726</v>
          </cell>
          <cell r="O719" t="str">
            <v/>
          </cell>
        </row>
        <row r="720">
          <cell r="A720">
            <v>727</v>
          </cell>
          <cell r="O720" t="str">
            <v/>
          </cell>
        </row>
        <row r="721">
          <cell r="A721">
            <v>728</v>
          </cell>
          <cell r="O721" t="str">
            <v/>
          </cell>
        </row>
        <row r="722">
          <cell r="A722">
            <v>729</v>
          </cell>
          <cell r="O722" t="str">
            <v/>
          </cell>
        </row>
        <row r="723">
          <cell r="A723">
            <v>730</v>
          </cell>
          <cell r="O723" t="str">
            <v/>
          </cell>
        </row>
        <row r="724">
          <cell r="A724">
            <v>731</v>
          </cell>
          <cell r="O724" t="str">
            <v/>
          </cell>
        </row>
        <row r="725">
          <cell r="A725">
            <v>732</v>
          </cell>
          <cell r="O725" t="str">
            <v/>
          </cell>
        </row>
        <row r="726">
          <cell r="A726">
            <v>733</v>
          </cell>
          <cell r="O726" t="str">
            <v/>
          </cell>
        </row>
        <row r="727">
          <cell r="A727">
            <v>734</v>
          </cell>
          <cell r="O727" t="str">
            <v/>
          </cell>
        </row>
        <row r="728">
          <cell r="A728">
            <v>735</v>
          </cell>
          <cell r="O728" t="str">
            <v/>
          </cell>
        </row>
        <row r="729">
          <cell r="A729">
            <v>736</v>
          </cell>
          <cell r="O729" t="str">
            <v/>
          </cell>
        </row>
        <row r="730">
          <cell r="A730">
            <v>737</v>
          </cell>
          <cell r="O730" t="str">
            <v/>
          </cell>
        </row>
        <row r="731">
          <cell r="A731">
            <v>738</v>
          </cell>
          <cell r="O731" t="str">
            <v/>
          </cell>
        </row>
        <row r="732">
          <cell r="A732">
            <v>739</v>
          </cell>
          <cell r="O732" t="str">
            <v/>
          </cell>
        </row>
        <row r="733">
          <cell r="A733">
            <v>740</v>
          </cell>
          <cell r="O733" t="str">
            <v/>
          </cell>
        </row>
        <row r="734">
          <cell r="A734">
            <v>741</v>
          </cell>
          <cell r="O734" t="str">
            <v/>
          </cell>
        </row>
        <row r="735">
          <cell r="A735">
            <v>742</v>
          </cell>
          <cell r="O735" t="str">
            <v/>
          </cell>
        </row>
        <row r="736">
          <cell r="A736">
            <v>743</v>
          </cell>
          <cell r="O736" t="str">
            <v/>
          </cell>
        </row>
        <row r="737">
          <cell r="A737">
            <v>744</v>
          </cell>
          <cell r="O737" t="str">
            <v/>
          </cell>
        </row>
        <row r="738">
          <cell r="A738">
            <v>745</v>
          </cell>
          <cell r="O738" t="str">
            <v/>
          </cell>
        </row>
        <row r="739">
          <cell r="A739">
            <v>746</v>
          </cell>
          <cell r="O739" t="str">
            <v/>
          </cell>
        </row>
        <row r="740">
          <cell r="A740">
            <v>747</v>
          </cell>
          <cell r="O740" t="str">
            <v/>
          </cell>
        </row>
        <row r="741">
          <cell r="A741">
            <v>748</v>
          </cell>
          <cell r="O741" t="str">
            <v/>
          </cell>
        </row>
        <row r="742">
          <cell r="A742">
            <v>749</v>
          </cell>
          <cell r="O742" t="str">
            <v/>
          </cell>
        </row>
        <row r="743">
          <cell r="A743">
            <v>750</v>
          </cell>
          <cell r="O743" t="str">
            <v/>
          </cell>
        </row>
        <row r="744">
          <cell r="A744">
            <v>751</v>
          </cell>
          <cell r="O744" t="str">
            <v/>
          </cell>
        </row>
        <row r="745">
          <cell r="A745">
            <v>752</v>
          </cell>
          <cell r="O745" t="str">
            <v/>
          </cell>
        </row>
        <row r="746">
          <cell r="A746">
            <v>753</v>
          </cell>
          <cell r="O746" t="str">
            <v/>
          </cell>
        </row>
        <row r="747">
          <cell r="A747">
            <v>754</v>
          </cell>
          <cell r="O747" t="str">
            <v/>
          </cell>
        </row>
        <row r="748">
          <cell r="A748">
            <v>755</v>
          </cell>
          <cell r="O748" t="str">
            <v/>
          </cell>
        </row>
        <row r="749">
          <cell r="A749">
            <v>756</v>
          </cell>
          <cell r="O749" t="str">
            <v/>
          </cell>
        </row>
        <row r="750">
          <cell r="A750">
            <v>757</v>
          </cell>
          <cell r="O750" t="str">
            <v/>
          </cell>
        </row>
        <row r="751">
          <cell r="A751">
            <v>758</v>
          </cell>
          <cell r="O751" t="str">
            <v/>
          </cell>
        </row>
        <row r="752">
          <cell r="A752">
            <v>759</v>
          </cell>
          <cell r="O752" t="str">
            <v/>
          </cell>
        </row>
        <row r="753">
          <cell r="A753">
            <v>760</v>
          </cell>
          <cell r="O753" t="str">
            <v/>
          </cell>
        </row>
        <row r="754">
          <cell r="A754">
            <v>761</v>
          </cell>
          <cell r="O754" t="str">
            <v/>
          </cell>
        </row>
        <row r="755">
          <cell r="A755">
            <v>762</v>
          </cell>
          <cell r="O755" t="str">
            <v/>
          </cell>
        </row>
        <row r="756">
          <cell r="A756">
            <v>763</v>
          </cell>
          <cell r="O756" t="str">
            <v/>
          </cell>
        </row>
        <row r="757">
          <cell r="A757">
            <v>764</v>
          </cell>
          <cell r="O757" t="str">
            <v/>
          </cell>
        </row>
        <row r="758">
          <cell r="A758">
            <v>765</v>
          </cell>
          <cell r="O758" t="str">
            <v/>
          </cell>
        </row>
        <row r="759">
          <cell r="A759">
            <v>766</v>
          </cell>
          <cell r="O759" t="str">
            <v/>
          </cell>
        </row>
        <row r="760">
          <cell r="A760">
            <v>767</v>
          </cell>
          <cell r="O760" t="str">
            <v/>
          </cell>
        </row>
        <row r="761">
          <cell r="A761">
            <v>768</v>
          </cell>
          <cell r="O761" t="str">
            <v/>
          </cell>
        </row>
        <row r="762">
          <cell r="A762">
            <v>769</v>
          </cell>
          <cell r="O762" t="str">
            <v/>
          </cell>
        </row>
        <row r="763">
          <cell r="A763">
            <v>770</v>
          </cell>
          <cell r="O763" t="str">
            <v/>
          </cell>
        </row>
        <row r="764">
          <cell r="A764">
            <v>771</v>
          </cell>
          <cell r="O764" t="str">
            <v/>
          </cell>
        </row>
        <row r="765">
          <cell r="A765">
            <v>772</v>
          </cell>
          <cell r="O765" t="str">
            <v/>
          </cell>
        </row>
        <row r="766">
          <cell r="A766">
            <v>773</v>
          </cell>
          <cell r="O766" t="str">
            <v/>
          </cell>
        </row>
        <row r="767">
          <cell r="A767">
            <v>774</v>
          </cell>
          <cell r="O767" t="str">
            <v/>
          </cell>
        </row>
        <row r="768">
          <cell r="A768">
            <v>775</v>
          </cell>
          <cell r="O768" t="str">
            <v/>
          </cell>
        </row>
        <row r="769">
          <cell r="A769">
            <v>776</v>
          </cell>
          <cell r="O769" t="str">
            <v/>
          </cell>
        </row>
        <row r="770">
          <cell r="A770">
            <v>777</v>
          </cell>
          <cell r="O770" t="str">
            <v/>
          </cell>
        </row>
        <row r="771">
          <cell r="A771">
            <v>778</v>
          </cell>
          <cell r="O771" t="str">
            <v/>
          </cell>
        </row>
        <row r="772">
          <cell r="A772">
            <v>779</v>
          </cell>
          <cell r="O772" t="str">
            <v/>
          </cell>
        </row>
        <row r="773">
          <cell r="A773">
            <v>780</v>
          </cell>
          <cell r="O773" t="str">
            <v/>
          </cell>
        </row>
        <row r="774">
          <cell r="A774">
            <v>781</v>
          </cell>
          <cell r="O774" t="str">
            <v/>
          </cell>
        </row>
        <row r="775">
          <cell r="A775">
            <v>782</v>
          </cell>
          <cell r="O775" t="str">
            <v/>
          </cell>
        </row>
        <row r="776">
          <cell r="A776">
            <v>783</v>
          </cell>
          <cell r="O776" t="str">
            <v/>
          </cell>
        </row>
        <row r="777">
          <cell r="A777">
            <v>784</v>
          </cell>
          <cell r="O777" t="str">
            <v/>
          </cell>
        </row>
        <row r="778">
          <cell r="A778">
            <v>785</v>
          </cell>
          <cell r="O778" t="str">
            <v/>
          </cell>
        </row>
        <row r="779">
          <cell r="A779">
            <v>786</v>
          </cell>
          <cell r="O779" t="str">
            <v/>
          </cell>
        </row>
        <row r="780">
          <cell r="A780">
            <v>787</v>
          </cell>
          <cell r="O780" t="str">
            <v/>
          </cell>
        </row>
        <row r="781">
          <cell r="A781">
            <v>788</v>
          </cell>
          <cell r="O781" t="str">
            <v/>
          </cell>
        </row>
        <row r="782">
          <cell r="A782">
            <v>789</v>
          </cell>
          <cell r="O782" t="str">
            <v/>
          </cell>
        </row>
        <row r="783">
          <cell r="A783">
            <v>790</v>
          </cell>
          <cell r="O783" t="str">
            <v/>
          </cell>
        </row>
        <row r="784">
          <cell r="A784">
            <v>791</v>
          </cell>
          <cell r="O784" t="str">
            <v/>
          </cell>
        </row>
        <row r="785">
          <cell r="A785">
            <v>792</v>
          </cell>
          <cell r="O785" t="str">
            <v/>
          </cell>
        </row>
        <row r="786">
          <cell r="A786">
            <v>793</v>
          </cell>
          <cell r="O786" t="str">
            <v/>
          </cell>
        </row>
        <row r="787">
          <cell r="A787">
            <v>794</v>
          </cell>
          <cell r="O787" t="str">
            <v/>
          </cell>
        </row>
        <row r="788">
          <cell r="A788">
            <v>795</v>
          </cell>
          <cell r="O788" t="str">
            <v/>
          </cell>
        </row>
        <row r="789">
          <cell r="A789">
            <v>796</v>
          </cell>
          <cell r="O789" t="str">
            <v/>
          </cell>
        </row>
        <row r="790">
          <cell r="A790">
            <v>797</v>
          </cell>
          <cell r="O790" t="str">
            <v/>
          </cell>
        </row>
        <row r="791">
          <cell r="A791">
            <v>798</v>
          </cell>
          <cell r="O791" t="str">
            <v/>
          </cell>
        </row>
        <row r="792">
          <cell r="A792">
            <v>799</v>
          </cell>
          <cell r="O792" t="str">
            <v/>
          </cell>
        </row>
        <row r="793">
          <cell r="A793">
            <v>800</v>
          </cell>
          <cell r="O793" t="str">
            <v/>
          </cell>
        </row>
        <row r="794">
          <cell r="A794">
            <v>801</v>
          </cell>
          <cell r="O794" t="str">
            <v/>
          </cell>
        </row>
        <row r="795">
          <cell r="A795">
            <v>802</v>
          </cell>
          <cell r="O795" t="str">
            <v/>
          </cell>
        </row>
        <row r="796">
          <cell r="A796">
            <v>803</v>
          </cell>
          <cell r="O796" t="str">
            <v/>
          </cell>
        </row>
        <row r="797">
          <cell r="A797">
            <v>804</v>
          </cell>
          <cell r="O797" t="str">
            <v/>
          </cell>
        </row>
        <row r="798">
          <cell r="A798">
            <v>805</v>
          </cell>
          <cell r="O798" t="str">
            <v/>
          </cell>
        </row>
        <row r="799">
          <cell r="A799">
            <v>806</v>
          </cell>
          <cell r="O799" t="str">
            <v/>
          </cell>
        </row>
        <row r="800">
          <cell r="A800">
            <v>807</v>
          </cell>
          <cell r="O800" t="str">
            <v/>
          </cell>
        </row>
        <row r="801">
          <cell r="A801">
            <v>808</v>
          </cell>
          <cell r="O801" t="str">
            <v/>
          </cell>
        </row>
        <row r="802">
          <cell r="A802">
            <v>809</v>
          </cell>
          <cell r="O802" t="str">
            <v/>
          </cell>
        </row>
        <row r="803">
          <cell r="A803">
            <v>810</v>
          </cell>
          <cell r="O803" t="str">
            <v/>
          </cell>
        </row>
        <row r="804">
          <cell r="A804">
            <v>811</v>
          </cell>
          <cell r="O804" t="str">
            <v/>
          </cell>
        </row>
        <row r="805">
          <cell r="A805">
            <v>812</v>
          </cell>
          <cell r="O805" t="str">
            <v/>
          </cell>
        </row>
        <row r="806">
          <cell r="A806">
            <v>813</v>
          </cell>
          <cell r="O806" t="str">
            <v/>
          </cell>
        </row>
        <row r="807">
          <cell r="A807">
            <v>814</v>
          </cell>
          <cell r="O807" t="str">
            <v/>
          </cell>
        </row>
        <row r="808">
          <cell r="A808">
            <v>815</v>
          </cell>
          <cell r="O808" t="str">
            <v/>
          </cell>
        </row>
        <row r="809">
          <cell r="A809">
            <v>816</v>
          </cell>
          <cell r="O809" t="str">
            <v/>
          </cell>
        </row>
        <row r="810">
          <cell r="A810">
            <v>817</v>
          </cell>
          <cell r="O810" t="str">
            <v/>
          </cell>
        </row>
        <row r="811">
          <cell r="A811">
            <v>818</v>
          </cell>
          <cell r="O811" t="str">
            <v/>
          </cell>
        </row>
        <row r="812">
          <cell r="A812">
            <v>819</v>
          </cell>
          <cell r="O812" t="str">
            <v/>
          </cell>
        </row>
        <row r="813">
          <cell r="A813">
            <v>820</v>
          </cell>
          <cell r="O813" t="str">
            <v/>
          </cell>
        </row>
        <row r="814">
          <cell r="A814">
            <v>821</v>
          </cell>
          <cell r="O814" t="str">
            <v/>
          </cell>
        </row>
        <row r="815">
          <cell r="A815">
            <v>822</v>
          </cell>
          <cell r="O815" t="str">
            <v/>
          </cell>
        </row>
        <row r="816">
          <cell r="A816">
            <v>823</v>
          </cell>
          <cell r="O816" t="str">
            <v/>
          </cell>
        </row>
        <row r="817">
          <cell r="A817">
            <v>824</v>
          </cell>
          <cell r="O817" t="str">
            <v/>
          </cell>
        </row>
        <row r="818">
          <cell r="A818">
            <v>825</v>
          </cell>
          <cell r="O818" t="str">
            <v/>
          </cell>
        </row>
        <row r="819">
          <cell r="A819">
            <v>826</v>
          </cell>
          <cell r="O819" t="str">
            <v/>
          </cell>
        </row>
        <row r="820">
          <cell r="A820">
            <v>827</v>
          </cell>
          <cell r="O820" t="str">
            <v/>
          </cell>
        </row>
        <row r="821">
          <cell r="A821">
            <v>828</v>
          </cell>
          <cell r="O821" t="str">
            <v/>
          </cell>
        </row>
        <row r="822">
          <cell r="A822">
            <v>829</v>
          </cell>
          <cell r="O822" t="str">
            <v/>
          </cell>
        </row>
        <row r="823">
          <cell r="A823">
            <v>830</v>
          </cell>
          <cell r="O823" t="str">
            <v/>
          </cell>
        </row>
        <row r="824">
          <cell r="A824">
            <v>831</v>
          </cell>
          <cell r="O824" t="str">
            <v/>
          </cell>
        </row>
        <row r="825">
          <cell r="A825">
            <v>832</v>
          </cell>
          <cell r="O825" t="str">
            <v/>
          </cell>
        </row>
        <row r="826">
          <cell r="A826">
            <v>833</v>
          </cell>
          <cell r="O826" t="str">
            <v/>
          </cell>
        </row>
        <row r="827">
          <cell r="A827">
            <v>834</v>
          </cell>
          <cell r="O827" t="str">
            <v/>
          </cell>
        </row>
        <row r="828">
          <cell r="A828">
            <v>835</v>
          </cell>
          <cell r="O828" t="str">
            <v/>
          </cell>
        </row>
        <row r="829">
          <cell r="A829">
            <v>836</v>
          </cell>
          <cell r="O829" t="str">
            <v/>
          </cell>
        </row>
        <row r="830">
          <cell r="A830">
            <v>837</v>
          </cell>
          <cell r="O830" t="str">
            <v/>
          </cell>
        </row>
        <row r="831">
          <cell r="A831">
            <v>838</v>
          </cell>
          <cell r="O831" t="str">
            <v/>
          </cell>
        </row>
        <row r="832">
          <cell r="A832">
            <v>839</v>
          </cell>
          <cell r="O832" t="str">
            <v/>
          </cell>
        </row>
        <row r="833">
          <cell r="A833">
            <v>840</v>
          </cell>
          <cell r="O833" t="str">
            <v/>
          </cell>
        </row>
        <row r="834">
          <cell r="A834">
            <v>841</v>
          </cell>
          <cell r="O834" t="str">
            <v/>
          </cell>
        </row>
        <row r="835">
          <cell r="A835">
            <v>842</v>
          </cell>
          <cell r="O835" t="str">
            <v/>
          </cell>
        </row>
        <row r="836">
          <cell r="A836">
            <v>843</v>
          </cell>
          <cell r="O836" t="str">
            <v/>
          </cell>
        </row>
        <row r="837">
          <cell r="A837">
            <v>844</v>
          </cell>
          <cell r="O837" t="str">
            <v/>
          </cell>
        </row>
        <row r="838">
          <cell r="A838">
            <v>845</v>
          </cell>
          <cell r="O838" t="str">
            <v/>
          </cell>
        </row>
        <row r="839">
          <cell r="A839">
            <v>846</v>
          </cell>
          <cell r="O839" t="str">
            <v/>
          </cell>
        </row>
        <row r="840">
          <cell r="A840">
            <v>847</v>
          </cell>
          <cell r="O840" t="str">
            <v/>
          </cell>
        </row>
        <row r="841">
          <cell r="A841">
            <v>848</v>
          </cell>
          <cell r="O841" t="str">
            <v/>
          </cell>
        </row>
        <row r="842">
          <cell r="A842">
            <v>849</v>
          </cell>
          <cell r="O842" t="str">
            <v/>
          </cell>
        </row>
        <row r="843">
          <cell r="A843">
            <v>850</v>
          </cell>
          <cell r="O843" t="str">
            <v/>
          </cell>
        </row>
        <row r="844">
          <cell r="A844">
            <v>851</v>
          </cell>
          <cell r="O844" t="str">
            <v/>
          </cell>
        </row>
        <row r="845">
          <cell r="A845">
            <v>852</v>
          </cell>
          <cell r="O845" t="str">
            <v/>
          </cell>
        </row>
        <row r="867">
          <cell r="M867" t="str">
            <v>　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view="pageBreakPreview" zoomScale="85" zoomScaleNormal="75" zoomScaleSheetLayoutView="85" workbookViewId="0">
      <pane xSplit="1" ySplit="6" topLeftCell="B7" activePane="bottomRight" state="frozen"/>
      <selection activeCell="C15" sqref="C15"/>
      <selection pane="topRight" activeCell="C15" sqref="C15"/>
      <selection pane="bottomLeft" activeCell="C15" sqref="C15"/>
      <selection pane="bottomRight" activeCell="D7" sqref="D7"/>
    </sheetView>
  </sheetViews>
  <sheetFormatPr defaultRowHeight="14.25"/>
  <cols>
    <col min="1" max="1" width="6.25" style="1" customWidth="1"/>
    <col min="2" max="2" width="27.125" style="1" customWidth="1"/>
    <col min="3" max="3" width="32.625" style="1" customWidth="1"/>
    <col min="4" max="4" width="16.25" style="1" customWidth="1"/>
    <col min="5" max="5" width="33.625" style="1" customWidth="1"/>
    <col min="6" max="6" width="43.25" style="1" customWidth="1"/>
    <col min="7" max="7" width="15.625" style="1" customWidth="1"/>
    <col min="8" max="8" width="15.625" style="2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2.875" style="1" customWidth="1"/>
    <col min="15" max="256" width="9" style="1"/>
    <col min="257" max="257" width="2.875" style="1" customWidth="1"/>
    <col min="258" max="258" width="27.125" style="1" customWidth="1"/>
    <col min="259" max="259" width="32.625" style="1" customWidth="1"/>
    <col min="260" max="260" width="16.25" style="1" customWidth="1"/>
    <col min="261" max="261" width="33.625" style="1" customWidth="1"/>
    <col min="262" max="262" width="43.25" style="1" customWidth="1"/>
    <col min="263" max="264" width="15.625" style="1" customWidth="1"/>
    <col min="265" max="266" width="9" style="1"/>
    <col min="267" max="267" width="9.25" style="1" customWidth="1"/>
    <col min="268" max="268" width="12.5" style="1" customWidth="1"/>
    <col min="269" max="269" width="8.125" style="1" customWidth="1"/>
    <col min="270" max="270" width="12.875" style="1" customWidth="1"/>
    <col min="271" max="512" width="9" style="1"/>
    <col min="513" max="513" width="2.875" style="1" customWidth="1"/>
    <col min="514" max="514" width="27.125" style="1" customWidth="1"/>
    <col min="515" max="515" width="32.625" style="1" customWidth="1"/>
    <col min="516" max="516" width="16.25" style="1" customWidth="1"/>
    <col min="517" max="517" width="33.625" style="1" customWidth="1"/>
    <col min="518" max="518" width="43.25" style="1" customWidth="1"/>
    <col min="519" max="520" width="15.625" style="1" customWidth="1"/>
    <col min="521" max="522" width="9" style="1"/>
    <col min="523" max="523" width="9.25" style="1" customWidth="1"/>
    <col min="524" max="524" width="12.5" style="1" customWidth="1"/>
    <col min="525" max="525" width="8.125" style="1" customWidth="1"/>
    <col min="526" max="526" width="12.875" style="1" customWidth="1"/>
    <col min="527" max="768" width="9" style="1"/>
    <col min="769" max="769" width="2.875" style="1" customWidth="1"/>
    <col min="770" max="770" width="27.125" style="1" customWidth="1"/>
    <col min="771" max="771" width="32.625" style="1" customWidth="1"/>
    <col min="772" max="772" width="16.25" style="1" customWidth="1"/>
    <col min="773" max="773" width="33.625" style="1" customWidth="1"/>
    <col min="774" max="774" width="43.25" style="1" customWidth="1"/>
    <col min="775" max="776" width="15.625" style="1" customWidth="1"/>
    <col min="777" max="778" width="9" style="1"/>
    <col min="779" max="779" width="9.25" style="1" customWidth="1"/>
    <col min="780" max="780" width="12.5" style="1" customWidth="1"/>
    <col min="781" max="781" width="8.125" style="1" customWidth="1"/>
    <col min="782" max="782" width="12.875" style="1" customWidth="1"/>
    <col min="783" max="1024" width="9" style="1"/>
    <col min="1025" max="1025" width="2.875" style="1" customWidth="1"/>
    <col min="1026" max="1026" width="27.125" style="1" customWidth="1"/>
    <col min="1027" max="1027" width="32.625" style="1" customWidth="1"/>
    <col min="1028" max="1028" width="16.25" style="1" customWidth="1"/>
    <col min="1029" max="1029" width="33.625" style="1" customWidth="1"/>
    <col min="1030" max="1030" width="43.25" style="1" customWidth="1"/>
    <col min="1031" max="1032" width="15.625" style="1" customWidth="1"/>
    <col min="1033" max="1034" width="9" style="1"/>
    <col min="1035" max="1035" width="9.25" style="1" customWidth="1"/>
    <col min="1036" max="1036" width="12.5" style="1" customWidth="1"/>
    <col min="1037" max="1037" width="8.125" style="1" customWidth="1"/>
    <col min="1038" max="1038" width="12.875" style="1" customWidth="1"/>
    <col min="1039" max="1280" width="9" style="1"/>
    <col min="1281" max="1281" width="2.875" style="1" customWidth="1"/>
    <col min="1282" max="1282" width="27.125" style="1" customWidth="1"/>
    <col min="1283" max="1283" width="32.625" style="1" customWidth="1"/>
    <col min="1284" max="1284" width="16.25" style="1" customWidth="1"/>
    <col min="1285" max="1285" width="33.625" style="1" customWidth="1"/>
    <col min="1286" max="1286" width="43.25" style="1" customWidth="1"/>
    <col min="1287" max="1288" width="15.625" style="1" customWidth="1"/>
    <col min="1289" max="1290" width="9" style="1"/>
    <col min="1291" max="1291" width="9.25" style="1" customWidth="1"/>
    <col min="1292" max="1292" width="12.5" style="1" customWidth="1"/>
    <col min="1293" max="1293" width="8.125" style="1" customWidth="1"/>
    <col min="1294" max="1294" width="12.875" style="1" customWidth="1"/>
    <col min="1295" max="1536" width="9" style="1"/>
    <col min="1537" max="1537" width="2.875" style="1" customWidth="1"/>
    <col min="1538" max="1538" width="27.125" style="1" customWidth="1"/>
    <col min="1539" max="1539" width="32.625" style="1" customWidth="1"/>
    <col min="1540" max="1540" width="16.25" style="1" customWidth="1"/>
    <col min="1541" max="1541" width="33.625" style="1" customWidth="1"/>
    <col min="1542" max="1542" width="43.25" style="1" customWidth="1"/>
    <col min="1543" max="1544" width="15.625" style="1" customWidth="1"/>
    <col min="1545" max="1546" width="9" style="1"/>
    <col min="1547" max="1547" width="9.25" style="1" customWidth="1"/>
    <col min="1548" max="1548" width="12.5" style="1" customWidth="1"/>
    <col min="1549" max="1549" width="8.125" style="1" customWidth="1"/>
    <col min="1550" max="1550" width="12.875" style="1" customWidth="1"/>
    <col min="1551" max="1792" width="9" style="1"/>
    <col min="1793" max="1793" width="2.875" style="1" customWidth="1"/>
    <col min="1794" max="1794" width="27.125" style="1" customWidth="1"/>
    <col min="1795" max="1795" width="32.625" style="1" customWidth="1"/>
    <col min="1796" max="1796" width="16.25" style="1" customWidth="1"/>
    <col min="1797" max="1797" width="33.625" style="1" customWidth="1"/>
    <col min="1798" max="1798" width="43.25" style="1" customWidth="1"/>
    <col min="1799" max="1800" width="15.625" style="1" customWidth="1"/>
    <col min="1801" max="1802" width="9" style="1"/>
    <col min="1803" max="1803" width="9.25" style="1" customWidth="1"/>
    <col min="1804" max="1804" width="12.5" style="1" customWidth="1"/>
    <col min="1805" max="1805" width="8.125" style="1" customWidth="1"/>
    <col min="1806" max="1806" width="12.875" style="1" customWidth="1"/>
    <col min="1807" max="2048" width="9" style="1"/>
    <col min="2049" max="2049" width="2.875" style="1" customWidth="1"/>
    <col min="2050" max="2050" width="27.125" style="1" customWidth="1"/>
    <col min="2051" max="2051" width="32.625" style="1" customWidth="1"/>
    <col min="2052" max="2052" width="16.25" style="1" customWidth="1"/>
    <col min="2053" max="2053" width="33.625" style="1" customWidth="1"/>
    <col min="2054" max="2054" width="43.25" style="1" customWidth="1"/>
    <col min="2055" max="2056" width="15.625" style="1" customWidth="1"/>
    <col min="2057" max="2058" width="9" style="1"/>
    <col min="2059" max="2059" width="9.25" style="1" customWidth="1"/>
    <col min="2060" max="2060" width="12.5" style="1" customWidth="1"/>
    <col min="2061" max="2061" width="8.125" style="1" customWidth="1"/>
    <col min="2062" max="2062" width="12.875" style="1" customWidth="1"/>
    <col min="2063" max="2304" width="9" style="1"/>
    <col min="2305" max="2305" width="2.875" style="1" customWidth="1"/>
    <col min="2306" max="2306" width="27.125" style="1" customWidth="1"/>
    <col min="2307" max="2307" width="32.625" style="1" customWidth="1"/>
    <col min="2308" max="2308" width="16.25" style="1" customWidth="1"/>
    <col min="2309" max="2309" width="33.625" style="1" customWidth="1"/>
    <col min="2310" max="2310" width="43.25" style="1" customWidth="1"/>
    <col min="2311" max="2312" width="15.625" style="1" customWidth="1"/>
    <col min="2313" max="2314" width="9" style="1"/>
    <col min="2315" max="2315" width="9.25" style="1" customWidth="1"/>
    <col min="2316" max="2316" width="12.5" style="1" customWidth="1"/>
    <col min="2317" max="2317" width="8.125" style="1" customWidth="1"/>
    <col min="2318" max="2318" width="12.875" style="1" customWidth="1"/>
    <col min="2319" max="2560" width="9" style="1"/>
    <col min="2561" max="2561" width="2.875" style="1" customWidth="1"/>
    <col min="2562" max="2562" width="27.125" style="1" customWidth="1"/>
    <col min="2563" max="2563" width="32.625" style="1" customWidth="1"/>
    <col min="2564" max="2564" width="16.25" style="1" customWidth="1"/>
    <col min="2565" max="2565" width="33.625" style="1" customWidth="1"/>
    <col min="2566" max="2566" width="43.25" style="1" customWidth="1"/>
    <col min="2567" max="2568" width="15.625" style="1" customWidth="1"/>
    <col min="2569" max="2570" width="9" style="1"/>
    <col min="2571" max="2571" width="9.25" style="1" customWidth="1"/>
    <col min="2572" max="2572" width="12.5" style="1" customWidth="1"/>
    <col min="2573" max="2573" width="8.125" style="1" customWidth="1"/>
    <col min="2574" max="2574" width="12.875" style="1" customWidth="1"/>
    <col min="2575" max="2816" width="9" style="1"/>
    <col min="2817" max="2817" width="2.875" style="1" customWidth="1"/>
    <col min="2818" max="2818" width="27.125" style="1" customWidth="1"/>
    <col min="2819" max="2819" width="32.625" style="1" customWidth="1"/>
    <col min="2820" max="2820" width="16.25" style="1" customWidth="1"/>
    <col min="2821" max="2821" width="33.625" style="1" customWidth="1"/>
    <col min="2822" max="2822" width="43.25" style="1" customWidth="1"/>
    <col min="2823" max="2824" width="15.625" style="1" customWidth="1"/>
    <col min="2825" max="2826" width="9" style="1"/>
    <col min="2827" max="2827" width="9.25" style="1" customWidth="1"/>
    <col min="2828" max="2828" width="12.5" style="1" customWidth="1"/>
    <col min="2829" max="2829" width="8.125" style="1" customWidth="1"/>
    <col min="2830" max="2830" width="12.875" style="1" customWidth="1"/>
    <col min="2831" max="3072" width="9" style="1"/>
    <col min="3073" max="3073" width="2.875" style="1" customWidth="1"/>
    <col min="3074" max="3074" width="27.125" style="1" customWidth="1"/>
    <col min="3075" max="3075" width="32.625" style="1" customWidth="1"/>
    <col min="3076" max="3076" width="16.25" style="1" customWidth="1"/>
    <col min="3077" max="3077" width="33.625" style="1" customWidth="1"/>
    <col min="3078" max="3078" width="43.25" style="1" customWidth="1"/>
    <col min="3079" max="3080" width="15.625" style="1" customWidth="1"/>
    <col min="3081" max="3082" width="9" style="1"/>
    <col min="3083" max="3083" width="9.25" style="1" customWidth="1"/>
    <col min="3084" max="3084" width="12.5" style="1" customWidth="1"/>
    <col min="3085" max="3085" width="8.125" style="1" customWidth="1"/>
    <col min="3086" max="3086" width="12.875" style="1" customWidth="1"/>
    <col min="3087" max="3328" width="9" style="1"/>
    <col min="3329" max="3329" width="2.875" style="1" customWidth="1"/>
    <col min="3330" max="3330" width="27.125" style="1" customWidth="1"/>
    <col min="3331" max="3331" width="32.625" style="1" customWidth="1"/>
    <col min="3332" max="3332" width="16.25" style="1" customWidth="1"/>
    <col min="3333" max="3333" width="33.625" style="1" customWidth="1"/>
    <col min="3334" max="3334" width="43.25" style="1" customWidth="1"/>
    <col min="3335" max="3336" width="15.625" style="1" customWidth="1"/>
    <col min="3337" max="3338" width="9" style="1"/>
    <col min="3339" max="3339" width="9.25" style="1" customWidth="1"/>
    <col min="3340" max="3340" width="12.5" style="1" customWidth="1"/>
    <col min="3341" max="3341" width="8.125" style="1" customWidth="1"/>
    <col min="3342" max="3342" width="12.875" style="1" customWidth="1"/>
    <col min="3343" max="3584" width="9" style="1"/>
    <col min="3585" max="3585" width="2.875" style="1" customWidth="1"/>
    <col min="3586" max="3586" width="27.125" style="1" customWidth="1"/>
    <col min="3587" max="3587" width="32.625" style="1" customWidth="1"/>
    <col min="3588" max="3588" width="16.25" style="1" customWidth="1"/>
    <col min="3589" max="3589" width="33.625" style="1" customWidth="1"/>
    <col min="3590" max="3590" width="43.25" style="1" customWidth="1"/>
    <col min="3591" max="3592" width="15.625" style="1" customWidth="1"/>
    <col min="3593" max="3594" width="9" style="1"/>
    <col min="3595" max="3595" width="9.25" style="1" customWidth="1"/>
    <col min="3596" max="3596" width="12.5" style="1" customWidth="1"/>
    <col min="3597" max="3597" width="8.125" style="1" customWidth="1"/>
    <col min="3598" max="3598" width="12.875" style="1" customWidth="1"/>
    <col min="3599" max="3840" width="9" style="1"/>
    <col min="3841" max="3841" width="2.875" style="1" customWidth="1"/>
    <col min="3842" max="3842" width="27.125" style="1" customWidth="1"/>
    <col min="3843" max="3843" width="32.625" style="1" customWidth="1"/>
    <col min="3844" max="3844" width="16.25" style="1" customWidth="1"/>
    <col min="3845" max="3845" width="33.625" style="1" customWidth="1"/>
    <col min="3846" max="3846" width="43.25" style="1" customWidth="1"/>
    <col min="3847" max="3848" width="15.625" style="1" customWidth="1"/>
    <col min="3849" max="3850" width="9" style="1"/>
    <col min="3851" max="3851" width="9.25" style="1" customWidth="1"/>
    <col min="3852" max="3852" width="12.5" style="1" customWidth="1"/>
    <col min="3853" max="3853" width="8.125" style="1" customWidth="1"/>
    <col min="3854" max="3854" width="12.875" style="1" customWidth="1"/>
    <col min="3855" max="4096" width="9" style="1"/>
    <col min="4097" max="4097" width="2.875" style="1" customWidth="1"/>
    <col min="4098" max="4098" width="27.125" style="1" customWidth="1"/>
    <col min="4099" max="4099" width="32.625" style="1" customWidth="1"/>
    <col min="4100" max="4100" width="16.25" style="1" customWidth="1"/>
    <col min="4101" max="4101" width="33.625" style="1" customWidth="1"/>
    <col min="4102" max="4102" width="43.25" style="1" customWidth="1"/>
    <col min="4103" max="4104" width="15.625" style="1" customWidth="1"/>
    <col min="4105" max="4106" width="9" style="1"/>
    <col min="4107" max="4107" width="9.25" style="1" customWidth="1"/>
    <col min="4108" max="4108" width="12.5" style="1" customWidth="1"/>
    <col min="4109" max="4109" width="8.125" style="1" customWidth="1"/>
    <col min="4110" max="4110" width="12.875" style="1" customWidth="1"/>
    <col min="4111" max="4352" width="9" style="1"/>
    <col min="4353" max="4353" width="2.875" style="1" customWidth="1"/>
    <col min="4354" max="4354" width="27.125" style="1" customWidth="1"/>
    <col min="4355" max="4355" width="32.625" style="1" customWidth="1"/>
    <col min="4356" max="4356" width="16.25" style="1" customWidth="1"/>
    <col min="4357" max="4357" width="33.625" style="1" customWidth="1"/>
    <col min="4358" max="4358" width="43.25" style="1" customWidth="1"/>
    <col min="4359" max="4360" width="15.625" style="1" customWidth="1"/>
    <col min="4361" max="4362" width="9" style="1"/>
    <col min="4363" max="4363" width="9.25" style="1" customWidth="1"/>
    <col min="4364" max="4364" width="12.5" style="1" customWidth="1"/>
    <col min="4365" max="4365" width="8.125" style="1" customWidth="1"/>
    <col min="4366" max="4366" width="12.875" style="1" customWidth="1"/>
    <col min="4367" max="4608" width="9" style="1"/>
    <col min="4609" max="4609" width="2.875" style="1" customWidth="1"/>
    <col min="4610" max="4610" width="27.125" style="1" customWidth="1"/>
    <col min="4611" max="4611" width="32.625" style="1" customWidth="1"/>
    <col min="4612" max="4612" width="16.25" style="1" customWidth="1"/>
    <col min="4613" max="4613" width="33.625" style="1" customWidth="1"/>
    <col min="4614" max="4614" width="43.25" style="1" customWidth="1"/>
    <col min="4615" max="4616" width="15.625" style="1" customWidth="1"/>
    <col min="4617" max="4618" width="9" style="1"/>
    <col min="4619" max="4619" width="9.25" style="1" customWidth="1"/>
    <col min="4620" max="4620" width="12.5" style="1" customWidth="1"/>
    <col min="4621" max="4621" width="8.125" style="1" customWidth="1"/>
    <col min="4622" max="4622" width="12.875" style="1" customWidth="1"/>
    <col min="4623" max="4864" width="9" style="1"/>
    <col min="4865" max="4865" width="2.875" style="1" customWidth="1"/>
    <col min="4866" max="4866" width="27.125" style="1" customWidth="1"/>
    <col min="4867" max="4867" width="32.625" style="1" customWidth="1"/>
    <col min="4868" max="4868" width="16.25" style="1" customWidth="1"/>
    <col min="4869" max="4869" width="33.625" style="1" customWidth="1"/>
    <col min="4870" max="4870" width="43.25" style="1" customWidth="1"/>
    <col min="4871" max="4872" width="15.625" style="1" customWidth="1"/>
    <col min="4873" max="4874" width="9" style="1"/>
    <col min="4875" max="4875" width="9.25" style="1" customWidth="1"/>
    <col min="4876" max="4876" width="12.5" style="1" customWidth="1"/>
    <col min="4877" max="4877" width="8.125" style="1" customWidth="1"/>
    <col min="4878" max="4878" width="12.875" style="1" customWidth="1"/>
    <col min="4879" max="5120" width="9" style="1"/>
    <col min="5121" max="5121" width="2.875" style="1" customWidth="1"/>
    <col min="5122" max="5122" width="27.125" style="1" customWidth="1"/>
    <col min="5123" max="5123" width="32.625" style="1" customWidth="1"/>
    <col min="5124" max="5124" width="16.25" style="1" customWidth="1"/>
    <col min="5125" max="5125" width="33.625" style="1" customWidth="1"/>
    <col min="5126" max="5126" width="43.25" style="1" customWidth="1"/>
    <col min="5127" max="5128" width="15.625" style="1" customWidth="1"/>
    <col min="5129" max="5130" width="9" style="1"/>
    <col min="5131" max="5131" width="9.25" style="1" customWidth="1"/>
    <col min="5132" max="5132" width="12.5" style="1" customWidth="1"/>
    <col min="5133" max="5133" width="8.125" style="1" customWidth="1"/>
    <col min="5134" max="5134" width="12.875" style="1" customWidth="1"/>
    <col min="5135" max="5376" width="9" style="1"/>
    <col min="5377" max="5377" width="2.875" style="1" customWidth="1"/>
    <col min="5378" max="5378" width="27.125" style="1" customWidth="1"/>
    <col min="5379" max="5379" width="32.625" style="1" customWidth="1"/>
    <col min="5380" max="5380" width="16.25" style="1" customWidth="1"/>
    <col min="5381" max="5381" width="33.625" style="1" customWidth="1"/>
    <col min="5382" max="5382" width="43.25" style="1" customWidth="1"/>
    <col min="5383" max="5384" width="15.625" style="1" customWidth="1"/>
    <col min="5385" max="5386" width="9" style="1"/>
    <col min="5387" max="5387" width="9.25" style="1" customWidth="1"/>
    <col min="5388" max="5388" width="12.5" style="1" customWidth="1"/>
    <col min="5389" max="5389" width="8.125" style="1" customWidth="1"/>
    <col min="5390" max="5390" width="12.875" style="1" customWidth="1"/>
    <col min="5391" max="5632" width="9" style="1"/>
    <col min="5633" max="5633" width="2.875" style="1" customWidth="1"/>
    <col min="5634" max="5634" width="27.125" style="1" customWidth="1"/>
    <col min="5635" max="5635" width="32.625" style="1" customWidth="1"/>
    <col min="5636" max="5636" width="16.25" style="1" customWidth="1"/>
    <col min="5637" max="5637" width="33.625" style="1" customWidth="1"/>
    <col min="5638" max="5638" width="43.25" style="1" customWidth="1"/>
    <col min="5639" max="5640" width="15.625" style="1" customWidth="1"/>
    <col min="5641" max="5642" width="9" style="1"/>
    <col min="5643" max="5643" width="9.25" style="1" customWidth="1"/>
    <col min="5644" max="5644" width="12.5" style="1" customWidth="1"/>
    <col min="5645" max="5645" width="8.125" style="1" customWidth="1"/>
    <col min="5646" max="5646" width="12.875" style="1" customWidth="1"/>
    <col min="5647" max="5888" width="9" style="1"/>
    <col min="5889" max="5889" width="2.875" style="1" customWidth="1"/>
    <col min="5890" max="5890" width="27.125" style="1" customWidth="1"/>
    <col min="5891" max="5891" width="32.625" style="1" customWidth="1"/>
    <col min="5892" max="5892" width="16.25" style="1" customWidth="1"/>
    <col min="5893" max="5893" width="33.625" style="1" customWidth="1"/>
    <col min="5894" max="5894" width="43.25" style="1" customWidth="1"/>
    <col min="5895" max="5896" width="15.625" style="1" customWidth="1"/>
    <col min="5897" max="5898" width="9" style="1"/>
    <col min="5899" max="5899" width="9.25" style="1" customWidth="1"/>
    <col min="5900" max="5900" width="12.5" style="1" customWidth="1"/>
    <col min="5901" max="5901" width="8.125" style="1" customWidth="1"/>
    <col min="5902" max="5902" width="12.875" style="1" customWidth="1"/>
    <col min="5903" max="6144" width="9" style="1"/>
    <col min="6145" max="6145" width="2.875" style="1" customWidth="1"/>
    <col min="6146" max="6146" width="27.125" style="1" customWidth="1"/>
    <col min="6147" max="6147" width="32.625" style="1" customWidth="1"/>
    <col min="6148" max="6148" width="16.25" style="1" customWidth="1"/>
    <col min="6149" max="6149" width="33.625" style="1" customWidth="1"/>
    <col min="6150" max="6150" width="43.25" style="1" customWidth="1"/>
    <col min="6151" max="6152" width="15.625" style="1" customWidth="1"/>
    <col min="6153" max="6154" width="9" style="1"/>
    <col min="6155" max="6155" width="9.25" style="1" customWidth="1"/>
    <col min="6156" max="6156" width="12.5" style="1" customWidth="1"/>
    <col min="6157" max="6157" width="8.125" style="1" customWidth="1"/>
    <col min="6158" max="6158" width="12.875" style="1" customWidth="1"/>
    <col min="6159" max="6400" width="9" style="1"/>
    <col min="6401" max="6401" width="2.875" style="1" customWidth="1"/>
    <col min="6402" max="6402" width="27.125" style="1" customWidth="1"/>
    <col min="6403" max="6403" width="32.625" style="1" customWidth="1"/>
    <col min="6404" max="6404" width="16.25" style="1" customWidth="1"/>
    <col min="6405" max="6405" width="33.625" style="1" customWidth="1"/>
    <col min="6406" max="6406" width="43.25" style="1" customWidth="1"/>
    <col min="6407" max="6408" width="15.625" style="1" customWidth="1"/>
    <col min="6409" max="6410" width="9" style="1"/>
    <col min="6411" max="6411" width="9.25" style="1" customWidth="1"/>
    <col min="6412" max="6412" width="12.5" style="1" customWidth="1"/>
    <col min="6413" max="6413" width="8.125" style="1" customWidth="1"/>
    <col min="6414" max="6414" width="12.875" style="1" customWidth="1"/>
    <col min="6415" max="6656" width="9" style="1"/>
    <col min="6657" max="6657" width="2.875" style="1" customWidth="1"/>
    <col min="6658" max="6658" width="27.125" style="1" customWidth="1"/>
    <col min="6659" max="6659" width="32.625" style="1" customWidth="1"/>
    <col min="6660" max="6660" width="16.25" style="1" customWidth="1"/>
    <col min="6661" max="6661" width="33.625" style="1" customWidth="1"/>
    <col min="6662" max="6662" width="43.25" style="1" customWidth="1"/>
    <col min="6663" max="6664" width="15.625" style="1" customWidth="1"/>
    <col min="6665" max="6666" width="9" style="1"/>
    <col min="6667" max="6667" width="9.25" style="1" customWidth="1"/>
    <col min="6668" max="6668" width="12.5" style="1" customWidth="1"/>
    <col min="6669" max="6669" width="8.125" style="1" customWidth="1"/>
    <col min="6670" max="6670" width="12.875" style="1" customWidth="1"/>
    <col min="6671" max="6912" width="9" style="1"/>
    <col min="6913" max="6913" width="2.875" style="1" customWidth="1"/>
    <col min="6914" max="6914" width="27.125" style="1" customWidth="1"/>
    <col min="6915" max="6915" width="32.625" style="1" customWidth="1"/>
    <col min="6916" max="6916" width="16.25" style="1" customWidth="1"/>
    <col min="6917" max="6917" width="33.625" style="1" customWidth="1"/>
    <col min="6918" max="6918" width="43.25" style="1" customWidth="1"/>
    <col min="6919" max="6920" width="15.625" style="1" customWidth="1"/>
    <col min="6921" max="6922" width="9" style="1"/>
    <col min="6923" max="6923" width="9.25" style="1" customWidth="1"/>
    <col min="6924" max="6924" width="12.5" style="1" customWidth="1"/>
    <col min="6925" max="6925" width="8.125" style="1" customWidth="1"/>
    <col min="6926" max="6926" width="12.875" style="1" customWidth="1"/>
    <col min="6927" max="7168" width="9" style="1"/>
    <col min="7169" max="7169" width="2.875" style="1" customWidth="1"/>
    <col min="7170" max="7170" width="27.125" style="1" customWidth="1"/>
    <col min="7171" max="7171" width="32.625" style="1" customWidth="1"/>
    <col min="7172" max="7172" width="16.25" style="1" customWidth="1"/>
    <col min="7173" max="7173" width="33.625" style="1" customWidth="1"/>
    <col min="7174" max="7174" width="43.25" style="1" customWidth="1"/>
    <col min="7175" max="7176" width="15.625" style="1" customWidth="1"/>
    <col min="7177" max="7178" width="9" style="1"/>
    <col min="7179" max="7179" width="9.25" style="1" customWidth="1"/>
    <col min="7180" max="7180" width="12.5" style="1" customWidth="1"/>
    <col min="7181" max="7181" width="8.125" style="1" customWidth="1"/>
    <col min="7182" max="7182" width="12.875" style="1" customWidth="1"/>
    <col min="7183" max="7424" width="9" style="1"/>
    <col min="7425" max="7425" width="2.875" style="1" customWidth="1"/>
    <col min="7426" max="7426" width="27.125" style="1" customWidth="1"/>
    <col min="7427" max="7427" width="32.625" style="1" customWidth="1"/>
    <col min="7428" max="7428" width="16.25" style="1" customWidth="1"/>
    <col min="7429" max="7429" width="33.625" style="1" customWidth="1"/>
    <col min="7430" max="7430" width="43.25" style="1" customWidth="1"/>
    <col min="7431" max="7432" width="15.625" style="1" customWidth="1"/>
    <col min="7433" max="7434" width="9" style="1"/>
    <col min="7435" max="7435" width="9.25" style="1" customWidth="1"/>
    <col min="7436" max="7436" width="12.5" style="1" customWidth="1"/>
    <col min="7437" max="7437" width="8.125" style="1" customWidth="1"/>
    <col min="7438" max="7438" width="12.875" style="1" customWidth="1"/>
    <col min="7439" max="7680" width="9" style="1"/>
    <col min="7681" max="7681" width="2.875" style="1" customWidth="1"/>
    <col min="7682" max="7682" width="27.125" style="1" customWidth="1"/>
    <col min="7683" max="7683" width="32.625" style="1" customWidth="1"/>
    <col min="7684" max="7684" width="16.25" style="1" customWidth="1"/>
    <col min="7685" max="7685" width="33.625" style="1" customWidth="1"/>
    <col min="7686" max="7686" width="43.25" style="1" customWidth="1"/>
    <col min="7687" max="7688" width="15.625" style="1" customWidth="1"/>
    <col min="7689" max="7690" width="9" style="1"/>
    <col min="7691" max="7691" width="9.25" style="1" customWidth="1"/>
    <col min="7692" max="7692" width="12.5" style="1" customWidth="1"/>
    <col min="7693" max="7693" width="8.125" style="1" customWidth="1"/>
    <col min="7694" max="7694" width="12.875" style="1" customWidth="1"/>
    <col min="7695" max="7936" width="9" style="1"/>
    <col min="7937" max="7937" width="2.875" style="1" customWidth="1"/>
    <col min="7938" max="7938" width="27.125" style="1" customWidth="1"/>
    <col min="7939" max="7939" width="32.625" style="1" customWidth="1"/>
    <col min="7940" max="7940" width="16.25" style="1" customWidth="1"/>
    <col min="7941" max="7941" width="33.625" style="1" customWidth="1"/>
    <col min="7942" max="7942" width="43.25" style="1" customWidth="1"/>
    <col min="7943" max="7944" width="15.625" style="1" customWidth="1"/>
    <col min="7945" max="7946" width="9" style="1"/>
    <col min="7947" max="7947" width="9.25" style="1" customWidth="1"/>
    <col min="7948" max="7948" width="12.5" style="1" customWidth="1"/>
    <col min="7949" max="7949" width="8.125" style="1" customWidth="1"/>
    <col min="7950" max="7950" width="12.875" style="1" customWidth="1"/>
    <col min="7951" max="8192" width="9" style="1"/>
    <col min="8193" max="8193" width="2.875" style="1" customWidth="1"/>
    <col min="8194" max="8194" width="27.125" style="1" customWidth="1"/>
    <col min="8195" max="8195" width="32.625" style="1" customWidth="1"/>
    <col min="8196" max="8196" width="16.25" style="1" customWidth="1"/>
    <col min="8197" max="8197" width="33.625" style="1" customWidth="1"/>
    <col min="8198" max="8198" width="43.25" style="1" customWidth="1"/>
    <col min="8199" max="8200" width="15.625" style="1" customWidth="1"/>
    <col min="8201" max="8202" width="9" style="1"/>
    <col min="8203" max="8203" width="9.25" style="1" customWidth="1"/>
    <col min="8204" max="8204" width="12.5" style="1" customWidth="1"/>
    <col min="8205" max="8205" width="8.125" style="1" customWidth="1"/>
    <col min="8206" max="8206" width="12.875" style="1" customWidth="1"/>
    <col min="8207" max="8448" width="9" style="1"/>
    <col min="8449" max="8449" width="2.875" style="1" customWidth="1"/>
    <col min="8450" max="8450" width="27.125" style="1" customWidth="1"/>
    <col min="8451" max="8451" width="32.625" style="1" customWidth="1"/>
    <col min="8452" max="8452" width="16.25" style="1" customWidth="1"/>
    <col min="8453" max="8453" width="33.625" style="1" customWidth="1"/>
    <col min="8454" max="8454" width="43.25" style="1" customWidth="1"/>
    <col min="8455" max="8456" width="15.625" style="1" customWidth="1"/>
    <col min="8457" max="8458" width="9" style="1"/>
    <col min="8459" max="8459" width="9.25" style="1" customWidth="1"/>
    <col min="8460" max="8460" width="12.5" style="1" customWidth="1"/>
    <col min="8461" max="8461" width="8.125" style="1" customWidth="1"/>
    <col min="8462" max="8462" width="12.875" style="1" customWidth="1"/>
    <col min="8463" max="8704" width="9" style="1"/>
    <col min="8705" max="8705" width="2.875" style="1" customWidth="1"/>
    <col min="8706" max="8706" width="27.125" style="1" customWidth="1"/>
    <col min="8707" max="8707" width="32.625" style="1" customWidth="1"/>
    <col min="8708" max="8708" width="16.25" style="1" customWidth="1"/>
    <col min="8709" max="8709" width="33.625" style="1" customWidth="1"/>
    <col min="8710" max="8710" width="43.25" style="1" customWidth="1"/>
    <col min="8711" max="8712" width="15.625" style="1" customWidth="1"/>
    <col min="8713" max="8714" width="9" style="1"/>
    <col min="8715" max="8715" width="9.25" style="1" customWidth="1"/>
    <col min="8716" max="8716" width="12.5" style="1" customWidth="1"/>
    <col min="8717" max="8717" width="8.125" style="1" customWidth="1"/>
    <col min="8718" max="8718" width="12.875" style="1" customWidth="1"/>
    <col min="8719" max="8960" width="9" style="1"/>
    <col min="8961" max="8961" width="2.875" style="1" customWidth="1"/>
    <col min="8962" max="8962" width="27.125" style="1" customWidth="1"/>
    <col min="8963" max="8963" width="32.625" style="1" customWidth="1"/>
    <col min="8964" max="8964" width="16.25" style="1" customWidth="1"/>
    <col min="8965" max="8965" width="33.625" style="1" customWidth="1"/>
    <col min="8966" max="8966" width="43.25" style="1" customWidth="1"/>
    <col min="8967" max="8968" width="15.625" style="1" customWidth="1"/>
    <col min="8969" max="8970" width="9" style="1"/>
    <col min="8971" max="8971" width="9.25" style="1" customWidth="1"/>
    <col min="8972" max="8972" width="12.5" style="1" customWidth="1"/>
    <col min="8973" max="8973" width="8.125" style="1" customWidth="1"/>
    <col min="8974" max="8974" width="12.875" style="1" customWidth="1"/>
    <col min="8975" max="9216" width="9" style="1"/>
    <col min="9217" max="9217" width="2.875" style="1" customWidth="1"/>
    <col min="9218" max="9218" width="27.125" style="1" customWidth="1"/>
    <col min="9219" max="9219" width="32.625" style="1" customWidth="1"/>
    <col min="9220" max="9220" width="16.25" style="1" customWidth="1"/>
    <col min="9221" max="9221" width="33.625" style="1" customWidth="1"/>
    <col min="9222" max="9222" width="43.25" style="1" customWidth="1"/>
    <col min="9223" max="9224" width="15.625" style="1" customWidth="1"/>
    <col min="9225" max="9226" width="9" style="1"/>
    <col min="9227" max="9227" width="9.25" style="1" customWidth="1"/>
    <col min="9228" max="9228" width="12.5" style="1" customWidth="1"/>
    <col min="9229" max="9229" width="8.125" style="1" customWidth="1"/>
    <col min="9230" max="9230" width="12.875" style="1" customWidth="1"/>
    <col min="9231" max="9472" width="9" style="1"/>
    <col min="9473" max="9473" width="2.875" style="1" customWidth="1"/>
    <col min="9474" max="9474" width="27.125" style="1" customWidth="1"/>
    <col min="9475" max="9475" width="32.625" style="1" customWidth="1"/>
    <col min="9476" max="9476" width="16.25" style="1" customWidth="1"/>
    <col min="9477" max="9477" width="33.625" style="1" customWidth="1"/>
    <col min="9478" max="9478" width="43.25" style="1" customWidth="1"/>
    <col min="9479" max="9480" width="15.625" style="1" customWidth="1"/>
    <col min="9481" max="9482" width="9" style="1"/>
    <col min="9483" max="9483" width="9.25" style="1" customWidth="1"/>
    <col min="9484" max="9484" width="12.5" style="1" customWidth="1"/>
    <col min="9485" max="9485" width="8.125" style="1" customWidth="1"/>
    <col min="9486" max="9486" width="12.875" style="1" customWidth="1"/>
    <col min="9487" max="9728" width="9" style="1"/>
    <col min="9729" max="9729" width="2.875" style="1" customWidth="1"/>
    <col min="9730" max="9730" width="27.125" style="1" customWidth="1"/>
    <col min="9731" max="9731" width="32.625" style="1" customWidth="1"/>
    <col min="9732" max="9732" width="16.25" style="1" customWidth="1"/>
    <col min="9733" max="9733" width="33.625" style="1" customWidth="1"/>
    <col min="9734" max="9734" width="43.25" style="1" customWidth="1"/>
    <col min="9735" max="9736" width="15.625" style="1" customWidth="1"/>
    <col min="9737" max="9738" width="9" style="1"/>
    <col min="9739" max="9739" width="9.25" style="1" customWidth="1"/>
    <col min="9740" max="9740" width="12.5" style="1" customWidth="1"/>
    <col min="9741" max="9741" width="8.125" style="1" customWidth="1"/>
    <col min="9742" max="9742" width="12.875" style="1" customWidth="1"/>
    <col min="9743" max="9984" width="9" style="1"/>
    <col min="9985" max="9985" width="2.875" style="1" customWidth="1"/>
    <col min="9986" max="9986" width="27.125" style="1" customWidth="1"/>
    <col min="9987" max="9987" width="32.625" style="1" customWidth="1"/>
    <col min="9988" max="9988" width="16.25" style="1" customWidth="1"/>
    <col min="9989" max="9989" width="33.625" style="1" customWidth="1"/>
    <col min="9990" max="9990" width="43.25" style="1" customWidth="1"/>
    <col min="9991" max="9992" width="15.625" style="1" customWidth="1"/>
    <col min="9993" max="9994" width="9" style="1"/>
    <col min="9995" max="9995" width="9.25" style="1" customWidth="1"/>
    <col min="9996" max="9996" width="12.5" style="1" customWidth="1"/>
    <col min="9997" max="9997" width="8.125" style="1" customWidth="1"/>
    <col min="9998" max="9998" width="12.875" style="1" customWidth="1"/>
    <col min="9999" max="10240" width="9" style="1"/>
    <col min="10241" max="10241" width="2.875" style="1" customWidth="1"/>
    <col min="10242" max="10242" width="27.125" style="1" customWidth="1"/>
    <col min="10243" max="10243" width="32.625" style="1" customWidth="1"/>
    <col min="10244" max="10244" width="16.25" style="1" customWidth="1"/>
    <col min="10245" max="10245" width="33.625" style="1" customWidth="1"/>
    <col min="10246" max="10246" width="43.25" style="1" customWidth="1"/>
    <col min="10247" max="10248" width="15.625" style="1" customWidth="1"/>
    <col min="10249" max="10250" width="9" style="1"/>
    <col min="10251" max="10251" width="9.25" style="1" customWidth="1"/>
    <col min="10252" max="10252" width="12.5" style="1" customWidth="1"/>
    <col min="10253" max="10253" width="8.125" style="1" customWidth="1"/>
    <col min="10254" max="10254" width="12.875" style="1" customWidth="1"/>
    <col min="10255" max="10496" width="9" style="1"/>
    <col min="10497" max="10497" width="2.875" style="1" customWidth="1"/>
    <col min="10498" max="10498" width="27.125" style="1" customWidth="1"/>
    <col min="10499" max="10499" width="32.625" style="1" customWidth="1"/>
    <col min="10500" max="10500" width="16.25" style="1" customWidth="1"/>
    <col min="10501" max="10501" width="33.625" style="1" customWidth="1"/>
    <col min="10502" max="10502" width="43.25" style="1" customWidth="1"/>
    <col min="10503" max="10504" width="15.625" style="1" customWidth="1"/>
    <col min="10505" max="10506" width="9" style="1"/>
    <col min="10507" max="10507" width="9.25" style="1" customWidth="1"/>
    <col min="10508" max="10508" width="12.5" style="1" customWidth="1"/>
    <col min="10509" max="10509" width="8.125" style="1" customWidth="1"/>
    <col min="10510" max="10510" width="12.875" style="1" customWidth="1"/>
    <col min="10511" max="10752" width="9" style="1"/>
    <col min="10753" max="10753" width="2.875" style="1" customWidth="1"/>
    <col min="10754" max="10754" width="27.125" style="1" customWidth="1"/>
    <col min="10755" max="10755" width="32.625" style="1" customWidth="1"/>
    <col min="10756" max="10756" width="16.25" style="1" customWidth="1"/>
    <col min="10757" max="10757" width="33.625" style="1" customWidth="1"/>
    <col min="10758" max="10758" width="43.25" style="1" customWidth="1"/>
    <col min="10759" max="10760" width="15.625" style="1" customWidth="1"/>
    <col min="10761" max="10762" width="9" style="1"/>
    <col min="10763" max="10763" width="9.25" style="1" customWidth="1"/>
    <col min="10764" max="10764" width="12.5" style="1" customWidth="1"/>
    <col min="10765" max="10765" width="8.125" style="1" customWidth="1"/>
    <col min="10766" max="10766" width="12.875" style="1" customWidth="1"/>
    <col min="10767" max="11008" width="9" style="1"/>
    <col min="11009" max="11009" width="2.875" style="1" customWidth="1"/>
    <col min="11010" max="11010" width="27.125" style="1" customWidth="1"/>
    <col min="11011" max="11011" width="32.625" style="1" customWidth="1"/>
    <col min="11012" max="11012" width="16.25" style="1" customWidth="1"/>
    <col min="11013" max="11013" width="33.625" style="1" customWidth="1"/>
    <col min="11014" max="11014" width="43.25" style="1" customWidth="1"/>
    <col min="11015" max="11016" width="15.625" style="1" customWidth="1"/>
    <col min="11017" max="11018" width="9" style="1"/>
    <col min="11019" max="11019" width="9.25" style="1" customWidth="1"/>
    <col min="11020" max="11020" width="12.5" style="1" customWidth="1"/>
    <col min="11021" max="11021" width="8.125" style="1" customWidth="1"/>
    <col min="11022" max="11022" width="12.875" style="1" customWidth="1"/>
    <col min="11023" max="11264" width="9" style="1"/>
    <col min="11265" max="11265" width="2.875" style="1" customWidth="1"/>
    <col min="11266" max="11266" width="27.125" style="1" customWidth="1"/>
    <col min="11267" max="11267" width="32.625" style="1" customWidth="1"/>
    <col min="11268" max="11268" width="16.25" style="1" customWidth="1"/>
    <col min="11269" max="11269" width="33.625" style="1" customWidth="1"/>
    <col min="11270" max="11270" width="43.25" style="1" customWidth="1"/>
    <col min="11271" max="11272" width="15.625" style="1" customWidth="1"/>
    <col min="11273" max="11274" width="9" style="1"/>
    <col min="11275" max="11275" width="9.25" style="1" customWidth="1"/>
    <col min="11276" max="11276" width="12.5" style="1" customWidth="1"/>
    <col min="11277" max="11277" width="8.125" style="1" customWidth="1"/>
    <col min="11278" max="11278" width="12.875" style="1" customWidth="1"/>
    <col min="11279" max="11520" width="9" style="1"/>
    <col min="11521" max="11521" width="2.875" style="1" customWidth="1"/>
    <col min="11522" max="11522" width="27.125" style="1" customWidth="1"/>
    <col min="11523" max="11523" width="32.625" style="1" customWidth="1"/>
    <col min="11524" max="11524" width="16.25" style="1" customWidth="1"/>
    <col min="11525" max="11525" width="33.625" style="1" customWidth="1"/>
    <col min="11526" max="11526" width="43.25" style="1" customWidth="1"/>
    <col min="11527" max="11528" width="15.625" style="1" customWidth="1"/>
    <col min="11529" max="11530" width="9" style="1"/>
    <col min="11531" max="11531" width="9.25" style="1" customWidth="1"/>
    <col min="11532" max="11532" width="12.5" style="1" customWidth="1"/>
    <col min="11533" max="11533" width="8.125" style="1" customWidth="1"/>
    <col min="11534" max="11534" width="12.875" style="1" customWidth="1"/>
    <col min="11535" max="11776" width="9" style="1"/>
    <col min="11777" max="11777" width="2.875" style="1" customWidth="1"/>
    <col min="11778" max="11778" width="27.125" style="1" customWidth="1"/>
    <col min="11779" max="11779" width="32.625" style="1" customWidth="1"/>
    <col min="11780" max="11780" width="16.25" style="1" customWidth="1"/>
    <col min="11781" max="11781" width="33.625" style="1" customWidth="1"/>
    <col min="11782" max="11782" width="43.25" style="1" customWidth="1"/>
    <col min="11783" max="11784" width="15.625" style="1" customWidth="1"/>
    <col min="11785" max="11786" width="9" style="1"/>
    <col min="11787" max="11787" width="9.25" style="1" customWidth="1"/>
    <col min="11788" max="11788" width="12.5" style="1" customWidth="1"/>
    <col min="11789" max="11789" width="8.125" style="1" customWidth="1"/>
    <col min="11790" max="11790" width="12.875" style="1" customWidth="1"/>
    <col min="11791" max="12032" width="9" style="1"/>
    <col min="12033" max="12033" width="2.875" style="1" customWidth="1"/>
    <col min="12034" max="12034" width="27.125" style="1" customWidth="1"/>
    <col min="12035" max="12035" width="32.625" style="1" customWidth="1"/>
    <col min="12036" max="12036" width="16.25" style="1" customWidth="1"/>
    <col min="12037" max="12037" width="33.625" style="1" customWidth="1"/>
    <col min="12038" max="12038" width="43.25" style="1" customWidth="1"/>
    <col min="12039" max="12040" width="15.625" style="1" customWidth="1"/>
    <col min="12041" max="12042" width="9" style="1"/>
    <col min="12043" max="12043" width="9.25" style="1" customWidth="1"/>
    <col min="12044" max="12044" width="12.5" style="1" customWidth="1"/>
    <col min="12045" max="12045" width="8.125" style="1" customWidth="1"/>
    <col min="12046" max="12046" width="12.875" style="1" customWidth="1"/>
    <col min="12047" max="12288" width="9" style="1"/>
    <col min="12289" max="12289" width="2.875" style="1" customWidth="1"/>
    <col min="12290" max="12290" width="27.125" style="1" customWidth="1"/>
    <col min="12291" max="12291" width="32.625" style="1" customWidth="1"/>
    <col min="12292" max="12292" width="16.25" style="1" customWidth="1"/>
    <col min="12293" max="12293" width="33.625" style="1" customWidth="1"/>
    <col min="12294" max="12294" width="43.25" style="1" customWidth="1"/>
    <col min="12295" max="12296" width="15.625" style="1" customWidth="1"/>
    <col min="12297" max="12298" width="9" style="1"/>
    <col min="12299" max="12299" width="9.25" style="1" customWidth="1"/>
    <col min="12300" max="12300" width="12.5" style="1" customWidth="1"/>
    <col min="12301" max="12301" width="8.125" style="1" customWidth="1"/>
    <col min="12302" max="12302" width="12.875" style="1" customWidth="1"/>
    <col min="12303" max="12544" width="9" style="1"/>
    <col min="12545" max="12545" width="2.875" style="1" customWidth="1"/>
    <col min="12546" max="12546" width="27.125" style="1" customWidth="1"/>
    <col min="12547" max="12547" width="32.625" style="1" customWidth="1"/>
    <col min="12548" max="12548" width="16.25" style="1" customWidth="1"/>
    <col min="12549" max="12549" width="33.625" style="1" customWidth="1"/>
    <col min="12550" max="12550" width="43.25" style="1" customWidth="1"/>
    <col min="12551" max="12552" width="15.625" style="1" customWidth="1"/>
    <col min="12553" max="12554" width="9" style="1"/>
    <col min="12555" max="12555" width="9.25" style="1" customWidth="1"/>
    <col min="12556" max="12556" width="12.5" style="1" customWidth="1"/>
    <col min="12557" max="12557" width="8.125" style="1" customWidth="1"/>
    <col min="12558" max="12558" width="12.875" style="1" customWidth="1"/>
    <col min="12559" max="12800" width="9" style="1"/>
    <col min="12801" max="12801" width="2.875" style="1" customWidth="1"/>
    <col min="12802" max="12802" width="27.125" style="1" customWidth="1"/>
    <col min="12803" max="12803" width="32.625" style="1" customWidth="1"/>
    <col min="12804" max="12804" width="16.25" style="1" customWidth="1"/>
    <col min="12805" max="12805" width="33.625" style="1" customWidth="1"/>
    <col min="12806" max="12806" width="43.25" style="1" customWidth="1"/>
    <col min="12807" max="12808" width="15.625" style="1" customWidth="1"/>
    <col min="12809" max="12810" width="9" style="1"/>
    <col min="12811" max="12811" width="9.25" style="1" customWidth="1"/>
    <col min="12812" max="12812" width="12.5" style="1" customWidth="1"/>
    <col min="12813" max="12813" width="8.125" style="1" customWidth="1"/>
    <col min="12814" max="12814" width="12.875" style="1" customWidth="1"/>
    <col min="12815" max="13056" width="9" style="1"/>
    <col min="13057" max="13057" width="2.875" style="1" customWidth="1"/>
    <col min="13058" max="13058" width="27.125" style="1" customWidth="1"/>
    <col min="13059" max="13059" width="32.625" style="1" customWidth="1"/>
    <col min="13060" max="13060" width="16.25" style="1" customWidth="1"/>
    <col min="13061" max="13061" width="33.625" style="1" customWidth="1"/>
    <col min="13062" max="13062" width="43.25" style="1" customWidth="1"/>
    <col min="13063" max="13064" width="15.625" style="1" customWidth="1"/>
    <col min="13065" max="13066" width="9" style="1"/>
    <col min="13067" max="13067" width="9.25" style="1" customWidth="1"/>
    <col min="13068" max="13068" width="12.5" style="1" customWidth="1"/>
    <col min="13069" max="13069" width="8.125" style="1" customWidth="1"/>
    <col min="13070" max="13070" width="12.875" style="1" customWidth="1"/>
    <col min="13071" max="13312" width="9" style="1"/>
    <col min="13313" max="13313" width="2.875" style="1" customWidth="1"/>
    <col min="13314" max="13314" width="27.125" style="1" customWidth="1"/>
    <col min="13315" max="13315" width="32.625" style="1" customWidth="1"/>
    <col min="13316" max="13316" width="16.25" style="1" customWidth="1"/>
    <col min="13317" max="13317" width="33.625" style="1" customWidth="1"/>
    <col min="13318" max="13318" width="43.25" style="1" customWidth="1"/>
    <col min="13319" max="13320" width="15.625" style="1" customWidth="1"/>
    <col min="13321" max="13322" width="9" style="1"/>
    <col min="13323" max="13323" width="9.25" style="1" customWidth="1"/>
    <col min="13324" max="13324" width="12.5" style="1" customWidth="1"/>
    <col min="13325" max="13325" width="8.125" style="1" customWidth="1"/>
    <col min="13326" max="13326" width="12.875" style="1" customWidth="1"/>
    <col min="13327" max="13568" width="9" style="1"/>
    <col min="13569" max="13569" width="2.875" style="1" customWidth="1"/>
    <col min="13570" max="13570" width="27.125" style="1" customWidth="1"/>
    <col min="13571" max="13571" width="32.625" style="1" customWidth="1"/>
    <col min="13572" max="13572" width="16.25" style="1" customWidth="1"/>
    <col min="13573" max="13573" width="33.625" style="1" customWidth="1"/>
    <col min="13574" max="13574" width="43.25" style="1" customWidth="1"/>
    <col min="13575" max="13576" width="15.625" style="1" customWidth="1"/>
    <col min="13577" max="13578" width="9" style="1"/>
    <col min="13579" max="13579" width="9.25" style="1" customWidth="1"/>
    <col min="13580" max="13580" width="12.5" style="1" customWidth="1"/>
    <col min="13581" max="13581" width="8.125" style="1" customWidth="1"/>
    <col min="13582" max="13582" width="12.875" style="1" customWidth="1"/>
    <col min="13583" max="13824" width="9" style="1"/>
    <col min="13825" max="13825" width="2.875" style="1" customWidth="1"/>
    <col min="13826" max="13826" width="27.125" style="1" customWidth="1"/>
    <col min="13827" max="13827" width="32.625" style="1" customWidth="1"/>
    <col min="13828" max="13828" width="16.25" style="1" customWidth="1"/>
    <col min="13829" max="13829" width="33.625" style="1" customWidth="1"/>
    <col min="13830" max="13830" width="43.25" style="1" customWidth="1"/>
    <col min="13831" max="13832" width="15.625" style="1" customWidth="1"/>
    <col min="13833" max="13834" width="9" style="1"/>
    <col min="13835" max="13835" width="9.25" style="1" customWidth="1"/>
    <col min="13836" max="13836" width="12.5" style="1" customWidth="1"/>
    <col min="13837" max="13837" width="8.125" style="1" customWidth="1"/>
    <col min="13838" max="13838" width="12.875" style="1" customWidth="1"/>
    <col min="13839" max="14080" width="9" style="1"/>
    <col min="14081" max="14081" width="2.875" style="1" customWidth="1"/>
    <col min="14082" max="14082" width="27.125" style="1" customWidth="1"/>
    <col min="14083" max="14083" width="32.625" style="1" customWidth="1"/>
    <col min="14084" max="14084" width="16.25" style="1" customWidth="1"/>
    <col min="14085" max="14085" width="33.625" style="1" customWidth="1"/>
    <col min="14086" max="14086" width="43.25" style="1" customWidth="1"/>
    <col min="14087" max="14088" width="15.625" style="1" customWidth="1"/>
    <col min="14089" max="14090" width="9" style="1"/>
    <col min="14091" max="14091" width="9.25" style="1" customWidth="1"/>
    <col min="14092" max="14092" width="12.5" style="1" customWidth="1"/>
    <col min="14093" max="14093" width="8.125" style="1" customWidth="1"/>
    <col min="14094" max="14094" width="12.875" style="1" customWidth="1"/>
    <col min="14095" max="14336" width="9" style="1"/>
    <col min="14337" max="14337" width="2.875" style="1" customWidth="1"/>
    <col min="14338" max="14338" width="27.125" style="1" customWidth="1"/>
    <col min="14339" max="14339" width="32.625" style="1" customWidth="1"/>
    <col min="14340" max="14340" width="16.25" style="1" customWidth="1"/>
    <col min="14341" max="14341" width="33.625" style="1" customWidth="1"/>
    <col min="14342" max="14342" width="43.25" style="1" customWidth="1"/>
    <col min="14343" max="14344" width="15.625" style="1" customWidth="1"/>
    <col min="14345" max="14346" width="9" style="1"/>
    <col min="14347" max="14347" width="9.25" style="1" customWidth="1"/>
    <col min="14348" max="14348" width="12.5" style="1" customWidth="1"/>
    <col min="14349" max="14349" width="8.125" style="1" customWidth="1"/>
    <col min="14350" max="14350" width="12.875" style="1" customWidth="1"/>
    <col min="14351" max="14592" width="9" style="1"/>
    <col min="14593" max="14593" width="2.875" style="1" customWidth="1"/>
    <col min="14594" max="14594" width="27.125" style="1" customWidth="1"/>
    <col min="14595" max="14595" width="32.625" style="1" customWidth="1"/>
    <col min="14596" max="14596" width="16.25" style="1" customWidth="1"/>
    <col min="14597" max="14597" width="33.625" style="1" customWidth="1"/>
    <col min="14598" max="14598" width="43.25" style="1" customWidth="1"/>
    <col min="14599" max="14600" width="15.625" style="1" customWidth="1"/>
    <col min="14601" max="14602" width="9" style="1"/>
    <col min="14603" max="14603" width="9.25" style="1" customWidth="1"/>
    <col min="14604" max="14604" width="12.5" style="1" customWidth="1"/>
    <col min="14605" max="14605" width="8.125" style="1" customWidth="1"/>
    <col min="14606" max="14606" width="12.875" style="1" customWidth="1"/>
    <col min="14607" max="14848" width="9" style="1"/>
    <col min="14849" max="14849" width="2.875" style="1" customWidth="1"/>
    <col min="14850" max="14850" width="27.125" style="1" customWidth="1"/>
    <col min="14851" max="14851" width="32.625" style="1" customWidth="1"/>
    <col min="14852" max="14852" width="16.25" style="1" customWidth="1"/>
    <col min="14853" max="14853" width="33.625" style="1" customWidth="1"/>
    <col min="14854" max="14854" width="43.25" style="1" customWidth="1"/>
    <col min="14855" max="14856" width="15.625" style="1" customWidth="1"/>
    <col min="14857" max="14858" width="9" style="1"/>
    <col min="14859" max="14859" width="9.25" style="1" customWidth="1"/>
    <col min="14860" max="14860" width="12.5" style="1" customWidth="1"/>
    <col min="14861" max="14861" width="8.125" style="1" customWidth="1"/>
    <col min="14862" max="14862" width="12.875" style="1" customWidth="1"/>
    <col min="14863" max="15104" width="9" style="1"/>
    <col min="15105" max="15105" width="2.875" style="1" customWidth="1"/>
    <col min="15106" max="15106" width="27.125" style="1" customWidth="1"/>
    <col min="15107" max="15107" width="32.625" style="1" customWidth="1"/>
    <col min="15108" max="15108" width="16.25" style="1" customWidth="1"/>
    <col min="15109" max="15109" width="33.625" style="1" customWidth="1"/>
    <col min="15110" max="15110" width="43.25" style="1" customWidth="1"/>
    <col min="15111" max="15112" width="15.625" style="1" customWidth="1"/>
    <col min="15113" max="15114" width="9" style="1"/>
    <col min="15115" max="15115" width="9.25" style="1" customWidth="1"/>
    <col min="15116" max="15116" width="12.5" style="1" customWidth="1"/>
    <col min="15117" max="15117" width="8.125" style="1" customWidth="1"/>
    <col min="15118" max="15118" width="12.875" style="1" customWidth="1"/>
    <col min="15119" max="15360" width="9" style="1"/>
    <col min="15361" max="15361" width="2.875" style="1" customWidth="1"/>
    <col min="15362" max="15362" width="27.125" style="1" customWidth="1"/>
    <col min="15363" max="15363" width="32.625" style="1" customWidth="1"/>
    <col min="15364" max="15364" width="16.25" style="1" customWidth="1"/>
    <col min="15365" max="15365" width="33.625" style="1" customWidth="1"/>
    <col min="15366" max="15366" width="43.25" style="1" customWidth="1"/>
    <col min="15367" max="15368" width="15.625" style="1" customWidth="1"/>
    <col min="15369" max="15370" width="9" style="1"/>
    <col min="15371" max="15371" width="9.25" style="1" customWidth="1"/>
    <col min="15372" max="15372" width="12.5" style="1" customWidth="1"/>
    <col min="15373" max="15373" width="8.125" style="1" customWidth="1"/>
    <col min="15374" max="15374" width="12.875" style="1" customWidth="1"/>
    <col min="15375" max="15616" width="9" style="1"/>
    <col min="15617" max="15617" width="2.875" style="1" customWidth="1"/>
    <col min="15618" max="15618" width="27.125" style="1" customWidth="1"/>
    <col min="15619" max="15619" width="32.625" style="1" customWidth="1"/>
    <col min="15620" max="15620" width="16.25" style="1" customWidth="1"/>
    <col min="15621" max="15621" width="33.625" style="1" customWidth="1"/>
    <col min="15622" max="15622" width="43.25" style="1" customWidth="1"/>
    <col min="15623" max="15624" width="15.625" style="1" customWidth="1"/>
    <col min="15625" max="15626" width="9" style="1"/>
    <col min="15627" max="15627" width="9.25" style="1" customWidth="1"/>
    <col min="15628" max="15628" width="12.5" style="1" customWidth="1"/>
    <col min="15629" max="15629" width="8.125" style="1" customWidth="1"/>
    <col min="15630" max="15630" width="12.875" style="1" customWidth="1"/>
    <col min="15631" max="15872" width="9" style="1"/>
    <col min="15873" max="15873" width="2.875" style="1" customWidth="1"/>
    <col min="15874" max="15874" width="27.125" style="1" customWidth="1"/>
    <col min="15875" max="15875" width="32.625" style="1" customWidth="1"/>
    <col min="15876" max="15876" width="16.25" style="1" customWidth="1"/>
    <col min="15877" max="15877" width="33.625" style="1" customWidth="1"/>
    <col min="15878" max="15878" width="43.25" style="1" customWidth="1"/>
    <col min="15879" max="15880" width="15.625" style="1" customWidth="1"/>
    <col min="15881" max="15882" width="9" style="1"/>
    <col min="15883" max="15883" width="9.25" style="1" customWidth="1"/>
    <col min="15884" max="15884" width="12.5" style="1" customWidth="1"/>
    <col min="15885" max="15885" width="8.125" style="1" customWidth="1"/>
    <col min="15886" max="15886" width="12.875" style="1" customWidth="1"/>
    <col min="15887" max="16128" width="9" style="1"/>
    <col min="16129" max="16129" width="2.875" style="1" customWidth="1"/>
    <col min="16130" max="16130" width="27.125" style="1" customWidth="1"/>
    <col min="16131" max="16131" width="32.625" style="1" customWidth="1"/>
    <col min="16132" max="16132" width="16.25" style="1" customWidth="1"/>
    <col min="16133" max="16133" width="33.625" style="1" customWidth="1"/>
    <col min="16134" max="16134" width="43.25" style="1" customWidth="1"/>
    <col min="16135" max="16136" width="15.625" style="1" customWidth="1"/>
    <col min="16137" max="16138" width="9" style="1"/>
    <col min="16139" max="16139" width="9.25" style="1" customWidth="1"/>
    <col min="16140" max="16140" width="12.5" style="1" customWidth="1"/>
    <col min="16141" max="16141" width="8.125" style="1" customWidth="1"/>
    <col min="16142" max="16142" width="12.875" style="1" customWidth="1"/>
    <col min="16143" max="16384" width="9" style="1"/>
  </cols>
  <sheetData>
    <row r="1" spans="1:14">
      <c r="N1" s="3" t="s">
        <v>0</v>
      </c>
    </row>
    <row r="2" spans="1:14" s="4" customFormat="1" ht="19.5" customHeight="1">
      <c r="B2" s="4" t="s">
        <v>1</v>
      </c>
      <c r="H2" s="5"/>
    </row>
    <row r="5" spans="1:14" s="6" customFormat="1" ht="29.25" customHeight="1">
      <c r="B5" s="31" t="s">
        <v>2</v>
      </c>
      <c r="C5" s="31" t="s">
        <v>3</v>
      </c>
      <c r="D5" s="24" t="s">
        <v>4</v>
      </c>
      <c r="E5" s="33" t="s">
        <v>5</v>
      </c>
      <c r="F5" s="33" t="s">
        <v>6</v>
      </c>
      <c r="G5" s="31" t="s">
        <v>7</v>
      </c>
      <c r="H5" s="22" t="s">
        <v>8</v>
      </c>
      <c r="I5" s="24" t="s">
        <v>9</v>
      </c>
      <c r="J5" s="24" t="s">
        <v>10</v>
      </c>
      <c r="K5" s="26" t="s">
        <v>11</v>
      </c>
      <c r="L5" s="27"/>
      <c r="M5" s="28"/>
      <c r="N5" s="29" t="s">
        <v>12</v>
      </c>
    </row>
    <row r="6" spans="1:14" s="6" customFormat="1" ht="46.5" customHeight="1">
      <c r="B6" s="32"/>
      <c r="C6" s="32"/>
      <c r="D6" s="25"/>
      <c r="E6" s="34"/>
      <c r="F6" s="34"/>
      <c r="G6" s="32"/>
      <c r="H6" s="23"/>
      <c r="I6" s="25"/>
      <c r="J6" s="25"/>
      <c r="K6" s="7" t="s">
        <v>13</v>
      </c>
      <c r="L6" s="7" t="s">
        <v>14</v>
      </c>
      <c r="M6" s="7" t="s">
        <v>15</v>
      </c>
      <c r="N6" s="30"/>
    </row>
    <row r="7" spans="1:14" s="6" customFormat="1" ht="63" customHeight="1">
      <c r="A7" s="8">
        <v>436</v>
      </c>
      <c r="B7" s="9" t="s">
        <v>29</v>
      </c>
      <c r="C7" s="9" t="s">
        <v>16</v>
      </c>
      <c r="D7" s="37" t="s">
        <v>50</v>
      </c>
      <c r="E7" s="10" t="s">
        <v>30</v>
      </c>
      <c r="F7" s="11" t="s">
        <v>17</v>
      </c>
      <c r="G7" s="12" t="s">
        <v>18</v>
      </c>
      <c r="H7" s="13">
        <v>16779987</v>
      </c>
      <c r="I7" s="14" t="s">
        <v>18</v>
      </c>
      <c r="J7" s="14" t="s">
        <v>18</v>
      </c>
      <c r="K7" s="15"/>
      <c r="L7" s="16"/>
      <c r="M7" s="17"/>
      <c r="N7" s="14"/>
    </row>
    <row r="8" spans="1:14" s="6" customFormat="1" ht="60.6" customHeight="1">
      <c r="A8" s="8"/>
      <c r="B8" s="9" t="e">
        <f>VLOOKUP(A8,[1]台帳!$A:$AC,5,FALSE)</f>
        <v>#N/A</v>
      </c>
      <c r="C8" s="9" t="s">
        <v>16</v>
      </c>
      <c r="D8" s="10" t="e">
        <f>VLOOKUP(A8,[1]台帳!$A:$AC,13,FALSE)</f>
        <v>#N/A</v>
      </c>
      <c r="E8" s="10" t="e">
        <f>VLOOKUP(A8,[1]台帳!$A:$AC,7,FALSE)&amp;CHAR(10)&amp;VLOOKUP(A8,[1]台帳!$A:$AC,8,FALSE)</f>
        <v>#N/A</v>
      </c>
      <c r="F8" s="11" t="s">
        <v>17</v>
      </c>
      <c r="G8" s="12" t="s">
        <v>18</v>
      </c>
      <c r="H8" s="13" t="e">
        <f>VLOOKUP(A8,[1]台帳!$A:$AC,14,FALSE)</f>
        <v>#N/A</v>
      </c>
      <c r="I8" s="14" t="s">
        <v>18</v>
      </c>
      <c r="J8" s="14" t="s">
        <v>18</v>
      </c>
      <c r="K8" s="15"/>
      <c r="L8" s="16"/>
      <c r="M8" s="17"/>
      <c r="N8" s="14"/>
    </row>
    <row r="9" spans="1:14" s="6" customFormat="1" ht="60.6" customHeight="1">
      <c r="A9" s="8"/>
      <c r="B9" s="9" t="e">
        <f>VLOOKUP(A9,[1]台帳!$A:$AC,5,FALSE)</f>
        <v>#N/A</v>
      </c>
      <c r="C9" s="9" t="s">
        <v>16</v>
      </c>
      <c r="D9" s="10" t="e">
        <f>VLOOKUP(A9,[1]台帳!$A:$AC,13,FALSE)</f>
        <v>#N/A</v>
      </c>
      <c r="E9" s="10" t="e">
        <f>VLOOKUP(A9,[1]台帳!$A:$AC,7,FALSE)&amp;CHAR(10)&amp;VLOOKUP(A9,[1]台帳!$A:$AC,8,FALSE)</f>
        <v>#N/A</v>
      </c>
      <c r="F9" s="11" t="s">
        <v>17</v>
      </c>
      <c r="G9" s="12" t="s">
        <v>18</v>
      </c>
      <c r="H9" s="13" t="e">
        <f>VLOOKUP(A9,[1]台帳!$A:$AC,14,FALSE)</f>
        <v>#N/A</v>
      </c>
      <c r="I9" s="14" t="s">
        <v>18</v>
      </c>
      <c r="J9" s="14" t="s">
        <v>18</v>
      </c>
      <c r="K9" s="15"/>
      <c r="L9" s="16"/>
      <c r="M9" s="17"/>
      <c r="N9" s="14"/>
    </row>
    <row r="10" spans="1:14" s="6" customFormat="1" ht="60.6" customHeight="1">
      <c r="A10" s="8"/>
      <c r="B10" s="9" t="e">
        <f>VLOOKUP(A10,[1]台帳!$A:$AC,5,FALSE)</f>
        <v>#N/A</v>
      </c>
      <c r="C10" s="9" t="s">
        <v>16</v>
      </c>
      <c r="D10" s="10" t="e">
        <f>VLOOKUP(A10,[1]台帳!$A:$AC,13,FALSE)</f>
        <v>#N/A</v>
      </c>
      <c r="E10" s="10" t="e">
        <f>VLOOKUP(A10,[1]台帳!$A:$AC,7,FALSE)&amp;CHAR(10)&amp;VLOOKUP(A10,[1]台帳!$A:$AC,8,FALSE)</f>
        <v>#N/A</v>
      </c>
      <c r="F10" s="11" t="s">
        <v>19</v>
      </c>
      <c r="G10" s="12" t="s">
        <v>18</v>
      </c>
      <c r="H10" s="13" t="e">
        <f>VLOOKUP(A10,[1]台帳!$A:$AC,14,FALSE)</f>
        <v>#N/A</v>
      </c>
      <c r="I10" s="14" t="s">
        <v>18</v>
      </c>
      <c r="J10" s="14" t="s">
        <v>18</v>
      </c>
      <c r="K10" s="15"/>
      <c r="L10" s="16"/>
      <c r="M10" s="17"/>
      <c r="N10" s="14"/>
    </row>
    <row r="11" spans="1:14" s="6" customFormat="1" ht="60.6" customHeight="1">
      <c r="A11" s="8"/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1" t="s">
        <v>19</v>
      </c>
      <c r="G11" s="12" t="s">
        <v>18</v>
      </c>
      <c r="H11" s="13" t="e">
        <f>VLOOKUP(A11,[1]台帳!$A:$AC,14,FALSE)</f>
        <v>#N/A</v>
      </c>
      <c r="I11" s="14" t="s">
        <v>18</v>
      </c>
      <c r="J11" s="14" t="s">
        <v>18</v>
      </c>
      <c r="K11" s="15"/>
      <c r="L11" s="16"/>
      <c r="M11" s="17"/>
      <c r="N11" s="14"/>
    </row>
    <row r="12" spans="1:14" s="6" customFormat="1" ht="60.6" customHeight="1">
      <c r="A12" s="8"/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1" t="s">
        <v>17</v>
      </c>
      <c r="G12" s="12" t="s">
        <v>18</v>
      </c>
      <c r="H12" s="13" t="e">
        <f>VLOOKUP(A12,[1]台帳!$A:$AC,14,FALSE)</f>
        <v>#N/A</v>
      </c>
      <c r="I12" s="14" t="s">
        <v>18</v>
      </c>
      <c r="J12" s="14" t="s">
        <v>18</v>
      </c>
      <c r="K12" s="15"/>
      <c r="L12" s="16"/>
      <c r="M12" s="17"/>
      <c r="N12" s="14"/>
    </row>
    <row r="13" spans="1:14" s="6" customFormat="1" ht="60.6" customHeight="1">
      <c r="A13" s="8"/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1" t="s">
        <v>17</v>
      </c>
      <c r="G13" s="12" t="s">
        <v>18</v>
      </c>
      <c r="H13" s="13" t="e">
        <f>VLOOKUP(A13,[1]台帳!$A:$AC,14,FALSE)</f>
        <v>#N/A</v>
      </c>
      <c r="I13" s="14" t="s">
        <v>18</v>
      </c>
      <c r="J13" s="14" t="s">
        <v>18</v>
      </c>
      <c r="K13" s="15"/>
      <c r="L13" s="16"/>
      <c r="M13" s="17"/>
      <c r="N13" s="14"/>
    </row>
    <row r="14" spans="1:14" ht="54">
      <c r="A14" s="8"/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1" t="s">
        <v>17</v>
      </c>
      <c r="G14" s="12" t="s">
        <v>18</v>
      </c>
      <c r="H14" s="13" t="e">
        <f>VLOOKUP(A14,[1]台帳!$A:$AC,14,FALSE)</f>
        <v>#N/A</v>
      </c>
      <c r="I14" s="14" t="s">
        <v>18</v>
      </c>
      <c r="J14" s="14" t="s">
        <v>18</v>
      </c>
      <c r="K14" s="15"/>
      <c r="L14" s="16"/>
      <c r="M14" s="17"/>
      <c r="N14" s="14"/>
    </row>
    <row r="15" spans="1:14" ht="54">
      <c r="A15" s="8"/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1" t="s">
        <v>17</v>
      </c>
      <c r="G15" s="12" t="s">
        <v>18</v>
      </c>
      <c r="H15" s="13" t="e">
        <f>VLOOKUP(A15,[1]台帳!$A:$AC,14,FALSE)</f>
        <v>#N/A</v>
      </c>
      <c r="I15" s="14" t="s">
        <v>18</v>
      </c>
      <c r="J15" s="14" t="s">
        <v>18</v>
      </c>
      <c r="K15" s="15"/>
      <c r="L15" s="16"/>
      <c r="M15" s="17"/>
      <c r="N15" s="14"/>
    </row>
    <row r="16" spans="1:14" ht="54">
      <c r="B16" s="9" t="e">
        <f>VLOOKUP(A16,[1]台帳!$A:$AC,5,FALSE)</f>
        <v>#N/A</v>
      </c>
      <c r="C16" s="9" t="s">
        <v>16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1" t="s">
        <v>17</v>
      </c>
      <c r="G16" s="12" t="s">
        <v>18</v>
      </c>
      <c r="H16" s="13" t="e">
        <f>VLOOKUP(A16,[1]台帳!$A:$AC,14,FALSE)</f>
        <v>#N/A</v>
      </c>
      <c r="I16" s="14" t="s">
        <v>18</v>
      </c>
      <c r="J16" s="14" t="s">
        <v>18</v>
      </c>
      <c r="K16" s="15"/>
      <c r="L16" s="16"/>
      <c r="M16" s="17"/>
      <c r="N16" s="14"/>
    </row>
    <row r="17" spans="1:14" ht="54">
      <c r="B17" s="9" t="e">
        <f>VLOOKUP(A17,[1]台帳!$A:$AC,5,FALSE)</f>
        <v>#N/A</v>
      </c>
      <c r="C17" s="9" t="s">
        <v>16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1" t="s">
        <v>17</v>
      </c>
      <c r="G17" s="12" t="s">
        <v>18</v>
      </c>
      <c r="H17" s="13" t="e">
        <f>VLOOKUP(A17,[1]台帳!$A:$AC,14,FALSE)</f>
        <v>#N/A</v>
      </c>
      <c r="I17" s="14" t="s">
        <v>18</v>
      </c>
      <c r="J17" s="14" t="s">
        <v>18</v>
      </c>
      <c r="K17" s="15"/>
      <c r="L17" s="16"/>
      <c r="M17" s="17"/>
      <c r="N17" s="14"/>
    </row>
    <row r="18" spans="1:14" ht="54">
      <c r="B18" s="9" t="e">
        <f>VLOOKUP(A18,[1]台帳!$A:$AC,5,FALSE)</f>
        <v>#N/A</v>
      </c>
      <c r="C18" s="9" t="s">
        <v>16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1" t="s">
        <v>17</v>
      </c>
      <c r="G18" s="12" t="s">
        <v>18</v>
      </c>
      <c r="H18" s="13" t="e">
        <f>VLOOKUP(A18,[1]台帳!$A:$AC,14,FALSE)</f>
        <v>#N/A</v>
      </c>
      <c r="I18" s="14" t="s">
        <v>18</v>
      </c>
      <c r="J18" s="14" t="s">
        <v>18</v>
      </c>
      <c r="K18" s="15"/>
      <c r="L18" s="16"/>
      <c r="M18" s="17"/>
      <c r="N18" s="14"/>
    </row>
    <row r="19" spans="1:14" ht="54">
      <c r="B19" s="9" t="e">
        <f>VLOOKUP(A19,[1]台帳!$A:$AC,5,FALSE)</f>
        <v>#N/A</v>
      </c>
      <c r="C19" s="9" t="s">
        <v>16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1" t="s">
        <v>17</v>
      </c>
      <c r="G19" s="12" t="s">
        <v>18</v>
      </c>
      <c r="H19" s="13" t="e">
        <f>VLOOKUP(A19,[1]台帳!$A:$AC,14,FALSE)</f>
        <v>#N/A</v>
      </c>
      <c r="I19" s="14" t="s">
        <v>18</v>
      </c>
      <c r="J19" s="14" t="s">
        <v>18</v>
      </c>
      <c r="K19" s="15"/>
      <c r="L19" s="16"/>
      <c r="M19" s="17"/>
      <c r="N19" s="14"/>
    </row>
    <row r="20" spans="1:14" ht="54">
      <c r="B20" s="9" t="e">
        <f>VLOOKUP(A20,[1]台帳!$A:$AC,5,FALSE)</f>
        <v>#N/A</v>
      </c>
      <c r="C20" s="9" t="s">
        <v>16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1" t="s">
        <v>17</v>
      </c>
      <c r="G20" s="12" t="s">
        <v>18</v>
      </c>
      <c r="H20" s="13" t="e">
        <f>VLOOKUP(A20,[1]台帳!$A:$AC,14,FALSE)</f>
        <v>#N/A</v>
      </c>
      <c r="I20" s="14" t="s">
        <v>18</v>
      </c>
      <c r="J20" s="14" t="s">
        <v>18</v>
      </c>
      <c r="K20" s="15"/>
      <c r="L20" s="16"/>
      <c r="M20" s="17"/>
      <c r="N20" s="14"/>
    </row>
    <row r="21" spans="1:14" ht="54">
      <c r="B21" s="9" t="e">
        <f>VLOOKUP(A21,[1]台帳!$A:$AC,5,FALSE)</f>
        <v>#N/A</v>
      </c>
      <c r="C21" s="9" t="s">
        <v>16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1" t="s">
        <v>17</v>
      </c>
      <c r="G21" s="12" t="s">
        <v>18</v>
      </c>
      <c r="H21" s="13" t="e">
        <f>VLOOKUP(A21,[1]台帳!$A:$AC,14,FALSE)</f>
        <v>#N/A</v>
      </c>
      <c r="I21" s="14" t="s">
        <v>18</v>
      </c>
      <c r="J21" s="14" t="s">
        <v>18</v>
      </c>
      <c r="K21" s="15"/>
      <c r="L21" s="16"/>
      <c r="M21" s="17"/>
      <c r="N21" s="14"/>
    </row>
    <row r="22" spans="1:14" ht="54">
      <c r="B22" s="9" t="e">
        <f>VLOOKUP(A22,[1]台帳!$A:$AC,5,FALSE)</f>
        <v>#N/A</v>
      </c>
      <c r="C22" s="9" t="s">
        <v>16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1" t="s">
        <v>17</v>
      </c>
      <c r="G22" s="12" t="s">
        <v>18</v>
      </c>
      <c r="H22" s="13" t="e">
        <f>VLOOKUP(A22,[1]台帳!$A:$AC,14,FALSE)</f>
        <v>#N/A</v>
      </c>
      <c r="I22" s="14" t="s">
        <v>18</v>
      </c>
      <c r="J22" s="14" t="s">
        <v>18</v>
      </c>
      <c r="K22" s="15"/>
      <c r="L22" s="16"/>
      <c r="M22" s="17"/>
      <c r="N22" s="14"/>
    </row>
    <row r="23" spans="1:14">
      <c r="A23" s="1">
        <v>112</v>
      </c>
    </row>
    <row r="24" spans="1:14">
      <c r="A24" s="1">
        <v>113</v>
      </c>
    </row>
    <row r="25" spans="1:14">
      <c r="A25" s="1">
        <v>171</v>
      </c>
    </row>
    <row r="26" spans="1:14">
      <c r="A26" s="1">
        <v>174</v>
      </c>
    </row>
    <row r="27" spans="1:14">
      <c r="A27" s="1">
        <v>179</v>
      </c>
    </row>
    <row r="28" spans="1:14">
      <c r="A28" s="1">
        <v>182</v>
      </c>
    </row>
    <row r="29" spans="1:14">
      <c r="A29" s="1">
        <v>274</v>
      </c>
    </row>
    <row r="30" spans="1:14">
      <c r="A30" s="1">
        <v>284</v>
      </c>
    </row>
    <row r="31" spans="1:14">
      <c r="A31" s="1">
        <v>285</v>
      </c>
    </row>
    <row r="32" spans="1:14">
      <c r="A32" s="1">
        <v>286</v>
      </c>
    </row>
    <row r="33" spans="1:1">
      <c r="A33" s="1">
        <v>287</v>
      </c>
    </row>
    <row r="34" spans="1:1">
      <c r="A34" s="1">
        <v>288</v>
      </c>
    </row>
    <row r="35" spans="1:1">
      <c r="A35" s="1">
        <v>289</v>
      </c>
    </row>
    <row r="36" spans="1:1">
      <c r="A36" s="1">
        <v>290</v>
      </c>
    </row>
    <row r="37" spans="1:1">
      <c r="A37" s="1">
        <v>294</v>
      </c>
    </row>
    <row r="38" spans="1:1">
      <c r="A38" s="1">
        <v>302</v>
      </c>
    </row>
    <row r="39" spans="1:1">
      <c r="A39" s="1">
        <v>303</v>
      </c>
    </row>
    <row r="40" spans="1:1">
      <c r="A40" s="1">
        <v>304</v>
      </c>
    </row>
    <row r="41" spans="1:1">
      <c r="A41" s="1">
        <v>305</v>
      </c>
    </row>
    <row r="42" spans="1:1">
      <c r="A42" s="1">
        <v>306</v>
      </c>
    </row>
    <row r="43" spans="1:1">
      <c r="A43" s="1">
        <v>311</v>
      </c>
    </row>
    <row r="44" spans="1:1">
      <c r="A44" s="1">
        <v>313</v>
      </c>
    </row>
    <row r="45" spans="1:1">
      <c r="A45" s="1">
        <v>314</v>
      </c>
    </row>
    <row r="46" spans="1:1">
      <c r="A46" s="1">
        <v>316</v>
      </c>
    </row>
    <row r="47" spans="1:1">
      <c r="A47" s="1">
        <v>317</v>
      </c>
    </row>
    <row r="48" spans="1:1">
      <c r="A48" s="1">
        <v>318</v>
      </c>
    </row>
    <row r="49" spans="1:1">
      <c r="A49" s="1">
        <v>322</v>
      </c>
    </row>
    <row r="50" spans="1:1">
      <c r="A50" s="1">
        <v>334</v>
      </c>
    </row>
    <row r="51" spans="1:1">
      <c r="A51" s="1">
        <v>336</v>
      </c>
    </row>
    <row r="52" spans="1:1">
      <c r="A52" s="1">
        <v>337</v>
      </c>
    </row>
    <row r="53" spans="1:1">
      <c r="A53" s="1">
        <v>338</v>
      </c>
    </row>
    <row r="54" spans="1:1">
      <c r="A54" s="1">
        <v>339</v>
      </c>
    </row>
  </sheetData>
  <autoFilter ref="B6:N6"/>
  <mergeCells count="11">
    <mergeCell ref="G5:G6"/>
    <mergeCell ref="B5:B6"/>
    <mergeCell ref="C5:C6"/>
    <mergeCell ref="D5:D6"/>
    <mergeCell ref="E5:E6"/>
    <mergeCell ref="F5:F6"/>
    <mergeCell ref="H5:H6"/>
    <mergeCell ref="I5:I6"/>
    <mergeCell ref="J5:J6"/>
    <mergeCell ref="K5:M5"/>
    <mergeCell ref="N5:N6"/>
  </mergeCells>
  <phoneticPr fontId="3"/>
  <dataValidations count="1">
    <dataValidation type="list" allowBlank="1" showInputMessage="1" showErrorMessage="1" sqref="WVS983047:WVT983052 JG7:JH13 TC7:TD13 ACY7:ACZ13 AMU7:AMV13 AWQ7:AWR13 BGM7:BGN13 BQI7:BQJ13 CAE7:CAF13 CKA7:CKB13 CTW7:CTX13 DDS7:DDT13 DNO7:DNP13 DXK7:DXL13 EHG7:EHH13 ERC7:ERD13 FAY7:FAZ13 FKU7:FKV13 FUQ7:FUR13 GEM7:GEN13 GOI7:GOJ13 GYE7:GYF13 HIA7:HIB13 HRW7:HRX13 IBS7:IBT13 ILO7:ILP13 IVK7:IVL13 JFG7:JFH13 JPC7:JPD13 JYY7:JYZ13 KIU7:KIV13 KSQ7:KSR13 LCM7:LCN13 LMI7:LMJ13 LWE7:LWF13 MGA7:MGB13 MPW7:MPX13 MZS7:MZT13 NJO7:NJP13 NTK7:NTL13 ODG7:ODH13 ONC7:OND13 OWY7:OWZ13 PGU7:PGV13 PQQ7:PQR13 QAM7:QAN13 QKI7:QKJ13 QUE7:QUF13 REA7:REB13 RNW7:RNX13 RXS7:RXT13 SHO7:SHP13 SRK7:SRL13 TBG7:TBH13 TLC7:TLD13 TUY7:TUZ13 UEU7:UEV13 UOQ7:UOR13 UYM7:UYN13 VII7:VIJ13 VSE7:VSF13 WCA7:WCB13 WLW7:WLX13 WVS7:WVT13 K65543:L65548 JG65543:JH65548 TC65543:TD65548 ACY65543:ACZ65548 AMU65543:AMV65548 AWQ65543:AWR65548 BGM65543:BGN65548 BQI65543:BQJ65548 CAE65543:CAF65548 CKA65543:CKB65548 CTW65543:CTX65548 DDS65543:DDT65548 DNO65543:DNP65548 DXK65543:DXL65548 EHG65543:EHH65548 ERC65543:ERD65548 FAY65543:FAZ65548 FKU65543:FKV65548 FUQ65543:FUR65548 GEM65543:GEN65548 GOI65543:GOJ65548 GYE65543:GYF65548 HIA65543:HIB65548 HRW65543:HRX65548 IBS65543:IBT65548 ILO65543:ILP65548 IVK65543:IVL65548 JFG65543:JFH65548 JPC65543:JPD65548 JYY65543:JYZ65548 KIU65543:KIV65548 KSQ65543:KSR65548 LCM65543:LCN65548 LMI65543:LMJ65548 LWE65543:LWF65548 MGA65543:MGB65548 MPW65543:MPX65548 MZS65543:MZT65548 NJO65543:NJP65548 NTK65543:NTL65548 ODG65543:ODH65548 ONC65543:OND65548 OWY65543:OWZ65548 PGU65543:PGV65548 PQQ65543:PQR65548 QAM65543:QAN65548 QKI65543:QKJ65548 QUE65543:QUF65548 REA65543:REB65548 RNW65543:RNX65548 RXS65543:RXT65548 SHO65543:SHP65548 SRK65543:SRL65548 TBG65543:TBH65548 TLC65543:TLD65548 TUY65543:TUZ65548 UEU65543:UEV65548 UOQ65543:UOR65548 UYM65543:UYN65548 VII65543:VIJ65548 VSE65543:VSF65548 WCA65543:WCB65548 WLW65543:WLX65548 WVS65543:WVT65548 K131079:L131084 JG131079:JH131084 TC131079:TD131084 ACY131079:ACZ131084 AMU131079:AMV131084 AWQ131079:AWR131084 BGM131079:BGN131084 BQI131079:BQJ131084 CAE131079:CAF131084 CKA131079:CKB131084 CTW131079:CTX131084 DDS131079:DDT131084 DNO131079:DNP131084 DXK131079:DXL131084 EHG131079:EHH131084 ERC131079:ERD131084 FAY131079:FAZ131084 FKU131079:FKV131084 FUQ131079:FUR131084 GEM131079:GEN131084 GOI131079:GOJ131084 GYE131079:GYF131084 HIA131079:HIB131084 HRW131079:HRX131084 IBS131079:IBT131084 ILO131079:ILP131084 IVK131079:IVL131084 JFG131079:JFH131084 JPC131079:JPD131084 JYY131079:JYZ131084 KIU131079:KIV131084 KSQ131079:KSR131084 LCM131079:LCN131084 LMI131079:LMJ131084 LWE131079:LWF131084 MGA131079:MGB131084 MPW131079:MPX131084 MZS131079:MZT131084 NJO131079:NJP131084 NTK131079:NTL131084 ODG131079:ODH131084 ONC131079:OND131084 OWY131079:OWZ131084 PGU131079:PGV131084 PQQ131079:PQR131084 QAM131079:QAN131084 QKI131079:QKJ131084 QUE131079:QUF131084 REA131079:REB131084 RNW131079:RNX131084 RXS131079:RXT131084 SHO131079:SHP131084 SRK131079:SRL131084 TBG131079:TBH131084 TLC131079:TLD131084 TUY131079:TUZ131084 UEU131079:UEV131084 UOQ131079:UOR131084 UYM131079:UYN131084 VII131079:VIJ131084 VSE131079:VSF131084 WCA131079:WCB131084 WLW131079:WLX131084 WVS131079:WVT131084 K196615:L196620 JG196615:JH196620 TC196615:TD196620 ACY196615:ACZ196620 AMU196615:AMV196620 AWQ196615:AWR196620 BGM196615:BGN196620 BQI196615:BQJ196620 CAE196615:CAF196620 CKA196615:CKB196620 CTW196615:CTX196620 DDS196615:DDT196620 DNO196615:DNP196620 DXK196615:DXL196620 EHG196615:EHH196620 ERC196615:ERD196620 FAY196615:FAZ196620 FKU196615:FKV196620 FUQ196615:FUR196620 GEM196615:GEN196620 GOI196615:GOJ196620 GYE196615:GYF196620 HIA196615:HIB196620 HRW196615:HRX196620 IBS196615:IBT196620 ILO196615:ILP196620 IVK196615:IVL196620 JFG196615:JFH196620 JPC196615:JPD196620 JYY196615:JYZ196620 KIU196615:KIV196620 KSQ196615:KSR196620 LCM196615:LCN196620 LMI196615:LMJ196620 LWE196615:LWF196620 MGA196615:MGB196620 MPW196615:MPX196620 MZS196615:MZT196620 NJO196615:NJP196620 NTK196615:NTL196620 ODG196615:ODH196620 ONC196615:OND196620 OWY196615:OWZ196620 PGU196615:PGV196620 PQQ196615:PQR196620 QAM196615:QAN196620 QKI196615:QKJ196620 QUE196615:QUF196620 REA196615:REB196620 RNW196615:RNX196620 RXS196615:RXT196620 SHO196615:SHP196620 SRK196615:SRL196620 TBG196615:TBH196620 TLC196615:TLD196620 TUY196615:TUZ196620 UEU196615:UEV196620 UOQ196615:UOR196620 UYM196615:UYN196620 VII196615:VIJ196620 VSE196615:VSF196620 WCA196615:WCB196620 WLW196615:WLX196620 WVS196615:WVT196620 K262151:L262156 JG262151:JH262156 TC262151:TD262156 ACY262151:ACZ262156 AMU262151:AMV262156 AWQ262151:AWR262156 BGM262151:BGN262156 BQI262151:BQJ262156 CAE262151:CAF262156 CKA262151:CKB262156 CTW262151:CTX262156 DDS262151:DDT262156 DNO262151:DNP262156 DXK262151:DXL262156 EHG262151:EHH262156 ERC262151:ERD262156 FAY262151:FAZ262156 FKU262151:FKV262156 FUQ262151:FUR262156 GEM262151:GEN262156 GOI262151:GOJ262156 GYE262151:GYF262156 HIA262151:HIB262156 HRW262151:HRX262156 IBS262151:IBT262156 ILO262151:ILP262156 IVK262151:IVL262156 JFG262151:JFH262156 JPC262151:JPD262156 JYY262151:JYZ262156 KIU262151:KIV262156 KSQ262151:KSR262156 LCM262151:LCN262156 LMI262151:LMJ262156 LWE262151:LWF262156 MGA262151:MGB262156 MPW262151:MPX262156 MZS262151:MZT262156 NJO262151:NJP262156 NTK262151:NTL262156 ODG262151:ODH262156 ONC262151:OND262156 OWY262151:OWZ262156 PGU262151:PGV262156 PQQ262151:PQR262156 QAM262151:QAN262156 QKI262151:QKJ262156 QUE262151:QUF262156 REA262151:REB262156 RNW262151:RNX262156 RXS262151:RXT262156 SHO262151:SHP262156 SRK262151:SRL262156 TBG262151:TBH262156 TLC262151:TLD262156 TUY262151:TUZ262156 UEU262151:UEV262156 UOQ262151:UOR262156 UYM262151:UYN262156 VII262151:VIJ262156 VSE262151:VSF262156 WCA262151:WCB262156 WLW262151:WLX262156 WVS262151:WVT262156 K327687:L327692 JG327687:JH327692 TC327687:TD327692 ACY327687:ACZ327692 AMU327687:AMV327692 AWQ327687:AWR327692 BGM327687:BGN327692 BQI327687:BQJ327692 CAE327687:CAF327692 CKA327687:CKB327692 CTW327687:CTX327692 DDS327687:DDT327692 DNO327687:DNP327692 DXK327687:DXL327692 EHG327687:EHH327692 ERC327687:ERD327692 FAY327687:FAZ327692 FKU327687:FKV327692 FUQ327687:FUR327692 GEM327687:GEN327692 GOI327687:GOJ327692 GYE327687:GYF327692 HIA327687:HIB327692 HRW327687:HRX327692 IBS327687:IBT327692 ILO327687:ILP327692 IVK327687:IVL327692 JFG327687:JFH327692 JPC327687:JPD327692 JYY327687:JYZ327692 KIU327687:KIV327692 KSQ327687:KSR327692 LCM327687:LCN327692 LMI327687:LMJ327692 LWE327687:LWF327692 MGA327687:MGB327692 MPW327687:MPX327692 MZS327687:MZT327692 NJO327687:NJP327692 NTK327687:NTL327692 ODG327687:ODH327692 ONC327687:OND327692 OWY327687:OWZ327692 PGU327687:PGV327692 PQQ327687:PQR327692 QAM327687:QAN327692 QKI327687:QKJ327692 QUE327687:QUF327692 REA327687:REB327692 RNW327687:RNX327692 RXS327687:RXT327692 SHO327687:SHP327692 SRK327687:SRL327692 TBG327687:TBH327692 TLC327687:TLD327692 TUY327687:TUZ327692 UEU327687:UEV327692 UOQ327687:UOR327692 UYM327687:UYN327692 VII327687:VIJ327692 VSE327687:VSF327692 WCA327687:WCB327692 WLW327687:WLX327692 WVS327687:WVT327692 K393223:L393228 JG393223:JH393228 TC393223:TD393228 ACY393223:ACZ393228 AMU393223:AMV393228 AWQ393223:AWR393228 BGM393223:BGN393228 BQI393223:BQJ393228 CAE393223:CAF393228 CKA393223:CKB393228 CTW393223:CTX393228 DDS393223:DDT393228 DNO393223:DNP393228 DXK393223:DXL393228 EHG393223:EHH393228 ERC393223:ERD393228 FAY393223:FAZ393228 FKU393223:FKV393228 FUQ393223:FUR393228 GEM393223:GEN393228 GOI393223:GOJ393228 GYE393223:GYF393228 HIA393223:HIB393228 HRW393223:HRX393228 IBS393223:IBT393228 ILO393223:ILP393228 IVK393223:IVL393228 JFG393223:JFH393228 JPC393223:JPD393228 JYY393223:JYZ393228 KIU393223:KIV393228 KSQ393223:KSR393228 LCM393223:LCN393228 LMI393223:LMJ393228 LWE393223:LWF393228 MGA393223:MGB393228 MPW393223:MPX393228 MZS393223:MZT393228 NJO393223:NJP393228 NTK393223:NTL393228 ODG393223:ODH393228 ONC393223:OND393228 OWY393223:OWZ393228 PGU393223:PGV393228 PQQ393223:PQR393228 QAM393223:QAN393228 QKI393223:QKJ393228 QUE393223:QUF393228 REA393223:REB393228 RNW393223:RNX393228 RXS393223:RXT393228 SHO393223:SHP393228 SRK393223:SRL393228 TBG393223:TBH393228 TLC393223:TLD393228 TUY393223:TUZ393228 UEU393223:UEV393228 UOQ393223:UOR393228 UYM393223:UYN393228 VII393223:VIJ393228 VSE393223:VSF393228 WCA393223:WCB393228 WLW393223:WLX393228 WVS393223:WVT393228 K458759:L458764 JG458759:JH458764 TC458759:TD458764 ACY458759:ACZ458764 AMU458759:AMV458764 AWQ458759:AWR458764 BGM458759:BGN458764 BQI458759:BQJ458764 CAE458759:CAF458764 CKA458759:CKB458764 CTW458759:CTX458764 DDS458759:DDT458764 DNO458759:DNP458764 DXK458759:DXL458764 EHG458759:EHH458764 ERC458759:ERD458764 FAY458759:FAZ458764 FKU458759:FKV458764 FUQ458759:FUR458764 GEM458759:GEN458764 GOI458759:GOJ458764 GYE458759:GYF458764 HIA458759:HIB458764 HRW458759:HRX458764 IBS458759:IBT458764 ILO458759:ILP458764 IVK458759:IVL458764 JFG458759:JFH458764 JPC458759:JPD458764 JYY458759:JYZ458764 KIU458759:KIV458764 KSQ458759:KSR458764 LCM458759:LCN458764 LMI458759:LMJ458764 LWE458759:LWF458764 MGA458759:MGB458764 MPW458759:MPX458764 MZS458759:MZT458764 NJO458759:NJP458764 NTK458759:NTL458764 ODG458759:ODH458764 ONC458759:OND458764 OWY458759:OWZ458764 PGU458759:PGV458764 PQQ458759:PQR458764 QAM458759:QAN458764 QKI458759:QKJ458764 QUE458759:QUF458764 REA458759:REB458764 RNW458759:RNX458764 RXS458759:RXT458764 SHO458759:SHP458764 SRK458759:SRL458764 TBG458759:TBH458764 TLC458759:TLD458764 TUY458759:TUZ458764 UEU458759:UEV458764 UOQ458759:UOR458764 UYM458759:UYN458764 VII458759:VIJ458764 VSE458759:VSF458764 WCA458759:WCB458764 WLW458759:WLX458764 WVS458759:WVT458764 K524295:L524300 JG524295:JH524300 TC524295:TD524300 ACY524295:ACZ524300 AMU524295:AMV524300 AWQ524295:AWR524300 BGM524295:BGN524300 BQI524295:BQJ524300 CAE524295:CAF524300 CKA524295:CKB524300 CTW524295:CTX524300 DDS524295:DDT524300 DNO524295:DNP524300 DXK524295:DXL524300 EHG524295:EHH524300 ERC524295:ERD524300 FAY524295:FAZ524300 FKU524295:FKV524300 FUQ524295:FUR524300 GEM524295:GEN524300 GOI524295:GOJ524300 GYE524295:GYF524300 HIA524295:HIB524300 HRW524295:HRX524300 IBS524295:IBT524300 ILO524295:ILP524300 IVK524295:IVL524300 JFG524295:JFH524300 JPC524295:JPD524300 JYY524295:JYZ524300 KIU524295:KIV524300 KSQ524295:KSR524300 LCM524295:LCN524300 LMI524295:LMJ524300 LWE524295:LWF524300 MGA524295:MGB524300 MPW524295:MPX524300 MZS524295:MZT524300 NJO524295:NJP524300 NTK524295:NTL524300 ODG524295:ODH524300 ONC524295:OND524300 OWY524295:OWZ524300 PGU524295:PGV524300 PQQ524295:PQR524300 QAM524295:QAN524300 QKI524295:QKJ524300 QUE524295:QUF524300 REA524295:REB524300 RNW524295:RNX524300 RXS524295:RXT524300 SHO524295:SHP524300 SRK524295:SRL524300 TBG524295:TBH524300 TLC524295:TLD524300 TUY524295:TUZ524300 UEU524295:UEV524300 UOQ524295:UOR524300 UYM524295:UYN524300 VII524295:VIJ524300 VSE524295:VSF524300 WCA524295:WCB524300 WLW524295:WLX524300 WVS524295:WVT524300 K589831:L589836 JG589831:JH589836 TC589831:TD589836 ACY589831:ACZ589836 AMU589831:AMV589836 AWQ589831:AWR589836 BGM589831:BGN589836 BQI589831:BQJ589836 CAE589831:CAF589836 CKA589831:CKB589836 CTW589831:CTX589836 DDS589831:DDT589836 DNO589831:DNP589836 DXK589831:DXL589836 EHG589831:EHH589836 ERC589831:ERD589836 FAY589831:FAZ589836 FKU589831:FKV589836 FUQ589831:FUR589836 GEM589831:GEN589836 GOI589831:GOJ589836 GYE589831:GYF589836 HIA589831:HIB589836 HRW589831:HRX589836 IBS589831:IBT589836 ILO589831:ILP589836 IVK589831:IVL589836 JFG589831:JFH589836 JPC589831:JPD589836 JYY589831:JYZ589836 KIU589831:KIV589836 KSQ589831:KSR589836 LCM589831:LCN589836 LMI589831:LMJ589836 LWE589831:LWF589836 MGA589831:MGB589836 MPW589831:MPX589836 MZS589831:MZT589836 NJO589831:NJP589836 NTK589831:NTL589836 ODG589831:ODH589836 ONC589831:OND589836 OWY589831:OWZ589836 PGU589831:PGV589836 PQQ589831:PQR589836 QAM589831:QAN589836 QKI589831:QKJ589836 QUE589831:QUF589836 REA589831:REB589836 RNW589831:RNX589836 RXS589831:RXT589836 SHO589831:SHP589836 SRK589831:SRL589836 TBG589831:TBH589836 TLC589831:TLD589836 TUY589831:TUZ589836 UEU589831:UEV589836 UOQ589831:UOR589836 UYM589831:UYN589836 VII589831:VIJ589836 VSE589831:VSF589836 WCA589831:WCB589836 WLW589831:WLX589836 WVS589831:WVT589836 K655367:L655372 JG655367:JH655372 TC655367:TD655372 ACY655367:ACZ655372 AMU655367:AMV655372 AWQ655367:AWR655372 BGM655367:BGN655372 BQI655367:BQJ655372 CAE655367:CAF655372 CKA655367:CKB655372 CTW655367:CTX655372 DDS655367:DDT655372 DNO655367:DNP655372 DXK655367:DXL655372 EHG655367:EHH655372 ERC655367:ERD655372 FAY655367:FAZ655372 FKU655367:FKV655372 FUQ655367:FUR655372 GEM655367:GEN655372 GOI655367:GOJ655372 GYE655367:GYF655372 HIA655367:HIB655372 HRW655367:HRX655372 IBS655367:IBT655372 ILO655367:ILP655372 IVK655367:IVL655372 JFG655367:JFH655372 JPC655367:JPD655372 JYY655367:JYZ655372 KIU655367:KIV655372 KSQ655367:KSR655372 LCM655367:LCN655372 LMI655367:LMJ655372 LWE655367:LWF655372 MGA655367:MGB655372 MPW655367:MPX655372 MZS655367:MZT655372 NJO655367:NJP655372 NTK655367:NTL655372 ODG655367:ODH655372 ONC655367:OND655372 OWY655367:OWZ655372 PGU655367:PGV655372 PQQ655367:PQR655372 QAM655367:QAN655372 QKI655367:QKJ655372 QUE655367:QUF655372 REA655367:REB655372 RNW655367:RNX655372 RXS655367:RXT655372 SHO655367:SHP655372 SRK655367:SRL655372 TBG655367:TBH655372 TLC655367:TLD655372 TUY655367:TUZ655372 UEU655367:UEV655372 UOQ655367:UOR655372 UYM655367:UYN655372 VII655367:VIJ655372 VSE655367:VSF655372 WCA655367:WCB655372 WLW655367:WLX655372 WVS655367:WVT655372 K720903:L720908 JG720903:JH720908 TC720903:TD720908 ACY720903:ACZ720908 AMU720903:AMV720908 AWQ720903:AWR720908 BGM720903:BGN720908 BQI720903:BQJ720908 CAE720903:CAF720908 CKA720903:CKB720908 CTW720903:CTX720908 DDS720903:DDT720908 DNO720903:DNP720908 DXK720903:DXL720908 EHG720903:EHH720908 ERC720903:ERD720908 FAY720903:FAZ720908 FKU720903:FKV720908 FUQ720903:FUR720908 GEM720903:GEN720908 GOI720903:GOJ720908 GYE720903:GYF720908 HIA720903:HIB720908 HRW720903:HRX720908 IBS720903:IBT720908 ILO720903:ILP720908 IVK720903:IVL720908 JFG720903:JFH720908 JPC720903:JPD720908 JYY720903:JYZ720908 KIU720903:KIV720908 KSQ720903:KSR720908 LCM720903:LCN720908 LMI720903:LMJ720908 LWE720903:LWF720908 MGA720903:MGB720908 MPW720903:MPX720908 MZS720903:MZT720908 NJO720903:NJP720908 NTK720903:NTL720908 ODG720903:ODH720908 ONC720903:OND720908 OWY720903:OWZ720908 PGU720903:PGV720908 PQQ720903:PQR720908 QAM720903:QAN720908 QKI720903:QKJ720908 QUE720903:QUF720908 REA720903:REB720908 RNW720903:RNX720908 RXS720903:RXT720908 SHO720903:SHP720908 SRK720903:SRL720908 TBG720903:TBH720908 TLC720903:TLD720908 TUY720903:TUZ720908 UEU720903:UEV720908 UOQ720903:UOR720908 UYM720903:UYN720908 VII720903:VIJ720908 VSE720903:VSF720908 WCA720903:WCB720908 WLW720903:WLX720908 WVS720903:WVT720908 K786439:L786444 JG786439:JH786444 TC786439:TD786444 ACY786439:ACZ786444 AMU786439:AMV786444 AWQ786439:AWR786444 BGM786439:BGN786444 BQI786439:BQJ786444 CAE786439:CAF786444 CKA786439:CKB786444 CTW786439:CTX786444 DDS786439:DDT786444 DNO786439:DNP786444 DXK786439:DXL786444 EHG786439:EHH786444 ERC786439:ERD786444 FAY786439:FAZ786444 FKU786439:FKV786444 FUQ786439:FUR786444 GEM786439:GEN786444 GOI786439:GOJ786444 GYE786439:GYF786444 HIA786439:HIB786444 HRW786439:HRX786444 IBS786439:IBT786444 ILO786439:ILP786444 IVK786439:IVL786444 JFG786439:JFH786444 JPC786439:JPD786444 JYY786439:JYZ786444 KIU786439:KIV786444 KSQ786439:KSR786444 LCM786439:LCN786444 LMI786439:LMJ786444 LWE786439:LWF786444 MGA786439:MGB786444 MPW786439:MPX786444 MZS786439:MZT786444 NJO786439:NJP786444 NTK786439:NTL786444 ODG786439:ODH786444 ONC786439:OND786444 OWY786439:OWZ786444 PGU786439:PGV786444 PQQ786439:PQR786444 QAM786439:QAN786444 QKI786439:QKJ786444 QUE786439:QUF786444 REA786439:REB786444 RNW786439:RNX786444 RXS786439:RXT786444 SHO786439:SHP786444 SRK786439:SRL786444 TBG786439:TBH786444 TLC786439:TLD786444 TUY786439:TUZ786444 UEU786439:UEV786444 UOQ786439:UOR786444 UYM786439:UYN786444 VII786439:VIJ786444 VSE786439:VSF786444 WCA786439:WCB786444 WLW786439:WLX786444 WVS786439:WVT786444 K851975:L851980 JG851975:JH851980 TC851975:TD851980 ACY851975:ACZ851980 AMU851975:AMV851980 AWQ851975:AWR851980 BGM851975:BGN851980 BQI851975:BQJ851980 CAE851975:CAF851980 CKA851975:CKB851980 CTW851975:CTX851980 DDS851975:DDT851980 DNO851975:DNP851980 DXK851975:DXL851980 EHG851975:EHH851980 ERC851975:ERD851980 FAY851975:FAZ851980 FKU851975:FKV851980 FUQ851975:FUR851980 GEM851975:GEN851980 GOI851975:GOJ851980 GYE851975:GYF851980 HIA851975:HIB851980 HRW851975:HRX851980 IBS851975:IBT851980 ILO851975:ILP851980 IVK851975:IVL851980 JFG851975:JFH851980 JPC851975:JPD851980 JYY851975:JYZ851980 KIU851975:KIV851980 KSQ851975:KSR851980 LCM851975:LCN851980 LMI851975:LMJ851980 LWE851975:LWF851980 MGA851975:MGB851980 MPW851975:MPX851980 MZS851975:MZT851980 NJO851975:NJP851980 NTK851975:NTL851980 ODG851975:ODH851980 ONC851975:OND851980 OWY851975:OWZ851980 PGU851975:PGV851980 PQQ851975:PQR851980 QAM851975:QAN851980 QKI851975:QKJ851980 QUE851975:QUF851980 REA851975:REB851980 RNW851975:RNX851980 RXS851975:RXT851980 SHO851975:SHP851980 SRK851975:SRL851980 TBG851975:TBH851980 TLC851975:TLD851980 TUY851975:TUZ851980 UEU851975:UEV851980 UOQ851975:UOR851980 UYM851975:UYN851980 VII851975:VIJ851980 VSE851975:VSF851980 WCA851975:WCB851980 WLW851975:WLX851980 WVS851975:WVT851980 K917511:L917516 JG917511:JH917516 TC917511:TD917516 ACY917511:ACZ917516 AMU917511:AMV917516 AWQ917511:AWR917516 BGM917511:BGN917516 BQI917511:BQJ917516 CAE917511:CAF917516 CKA917511:CKB917516 CTW917511:CTX917516 DDS917511:DDT917516 DNO917511:DNP917516 DXK917511:DXL917516 EHG917511:EHH917516 ERC917511:ERD917516 FAY917511:FAZ917516 FKU917511:FKV917516 FUQ917511:FUR917516 GEM917511:GEN917516 GOI917511:GOJ917516 GYE917511:GYF917516 HIA917511:HIB917516 HRW917511:HRX917516 IBS917511:IBT917516 ILO917511:ILP917516 IVK917511:IVL917516 JFG917511:JFH917516 JPC917511:JPD917516 JYY917511:JYZ917516 KIU917511:KIV917516 KSQ917511:KSR917516 LCM917511:LCN917516 LMI917511:LMJ917516 LWE917511:LWF917516 MGA917511:MGB917516 MPW917511:MPX917516 MZS917511:MZT917516 NJO917511:NJP917516 NTK917511:NTL917516 ODG917511:ODH917516 ONC917511:OND917516 OWY917511:OWZ917516 PGU917511:PGV917516 PQQ917511:PQR917516 QAM917511:QAN917516 QKI917511:QKJ917516 QUE917511:QUF917516 REA917511:REB917516 RNW917511:RNX917516 RXS917511:RXT917516 SHO917511:SHP917516 SRK917511:SRL917516 TBG917511:TBH917516 TLC917511:TLD917516 TUY917511:TUZ917516 UEU917511:UEV917516 UOQ917511:UOR917516 UYM917511:UYN917516 VII917511:VIJ917516 VSE917511:VSF917516 WCA917511:WCB917516 WLW917511:WLX917516 WVS917511:WVT917516 K983047:L983052 JG983047:JH983052 TC983047:TD983052 ACY983047:ACZ983052 AMU983047:AMV983052 AWQ983047:AWR983052 BGM983047:BGN983052 BQI983047:BQJ983052 CAE983047:CAF983052 CKA983047:CKB983052 CTW983047:CTX983052 DDS983047:DDT983052 DNO983047:DNP983052 DXK983047:DXL983052 EHG983047:EHH983052 ERC983047:ERD983052 FAY983047:FAZ983052 FKU983047:FKV983052 FUQ983047:FUR983052 GEM983047:GEN983052 GOI983047:GOJ983052 GYE983047:GYF983052 HIA983047:HIB983052 HRW983047:HRX983052 IBS983047:IBT983052 ILO983047:ILP983052 IVK983047:IVL983052 JFG983047:JFH983052 JPC983047:JPD983052 JYY983047:JYZ983052 KIU983047:KIV983052 KSQ983047:KSR983052 LCM983047:LCN983052 LMI983047:LMJ983052 LWE983047:LWF983052 MGA983047:MGB983052 MPW983047:MPX983052 MZS983047:MZT983052 NJO983047:NJP983052 NTK983047:NTL983052 ODG983047:ODH983052 ONC983047:OND983052 OWY983047:OWZ983052 PGU983047:PGV983052 PQQ983047:PQR983052 QAM983047:QAN983052 QKI983047:QKJ983052 QUE983047:QUF983052 REA983047:REB983052 RNW983047:RNX983052 RXS983047:RXT983052 SHO983047:SHP983052 SRK983047:SRL983052 TBG983047:TBH983052 TLC983047:TLD983052 TUY983047:TUZ983052 UEU983047:UEV983052 UOQ983047:UOR983052 UYM983047:UYN983052 VII983047:VIJ983052 VSE983047:VSF983052 WCA983047:WCB983052 WLW983047:WLX983052 K7:L22">
      <formula1>#REF!</formula1>
    </dataValidation>
  </dataValidations>
  <pageMargins left="0.59055118110236227" right="0.59055118110236227" top="0.59055118110236227" bottom="0.39370078740157483" header="0.51181102362204722" footer="0.19685039370078741"/>
  <pageSetup paperSize="9" scale="51" orientation="landscape" r:id="rId1"/>
  <headerFooter scaleWithDoc="0" alignWithMargins="0">
    <oddFooter>&amp;C&amp;"ＭＳ 明朝,標準"&amp;P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view="pageBreakPreview" zoomScale="85" zoomScaleNormal="75" zoomScaleSheetLayoutView="85" workbookViewId="0">
      <pane xSplit="2" ySplit="6" topLeftCell="C7" activePane="bottomRight" state="frozen"/>
      <selection activeCell="C15" sqref="C15"/>
      <selection pane="topRight" activeCell="C15" sqref="C15"/>
      <selection pane="bottomLeft" activeCell="C15" sqref="C15"/>
      <selection pane="bottomRight" activeCell="F9" sqref="F9"/>
    </sheetView>
  </sheetViews>
  <sheetFormatPr defaultRowHeight="13.5"/>
  <cols>
    <col min="1" max="1" width="5.5" style="6" customWidth="1"/>
    <col min="2" max="2" width="27.125" style="18" customWidth="1"/>
    <col min="3" max="3" width="32.625" style="6" customWidth="1"/>
    <col min="4" max="4" width="16.25" style="6" customWidth="1"/>
    <col min="5" max="5" width="30.625" style="6" customWidth="1"/>
    <col min="6" max="6" width="20.625" style="6" customWidth="1"/>
    <col min="7" max="7" width="15.625" style="6" customWidth="1"/>
    <col min="8" max="8" width="15.625" style="19" customWidth="1"/>
    <col min="9" max="9" width="9" style="6"/>
    <col min="10" max="10" width="9.25" style="6" customWidth="1"/>
    <col min="11" max="11" width="12.5" style="6" customWidth="1"/>
    <col min="12" max="12" width="8.125" style="6" customWidth="1"/>
    <col min="13" max="13" width="13.25" style="6" bestFit="1" customWidth="1"/>
    <col min="14" max="256" width="9" style="6"/>
    <col min="257" max="257" width="2.875" style="6" customWidth="1"/>
    <col min="258" max="258" width="27.125" style="6" customWidth="1"/>
    <col min="259" max="259" width="32.625" style="6" customWidth="1"/>
    <col min="260" max="260" width="16.25" style="6" customWidth="1"/>
    <col min="261" max="261" width="30.625" style="6" customWidth="1"/>
    <col min="262" max="262" width="20.625" style="6" customWidth="1"/>
    <col min="263" max="264" width="15.625" style="6" customWidth="1"/>
    <col min="265" max="265" width="9" style="6"/>
    <col min="266" max="266" width="9.25" style="6" customWidth="1"/>
    <col min="267" max="267" width="12.5" style="6" customWidth="1"/>
    <col min="268" max="268" width="8.125" style="6" customWidth="1"/>
    <col min="269" max="269" width="13.25" style="6" bestFit="1" customWidth="1"/>
    <col min="270" max="512" width="9" style="6"/>
    <col min="513" max="513" width="2.875" style="6" customWidth="1"/>
    <col min="514" max="514" width="27.125" style="6" customWidth="1"/>
    <col min="515" max="515" width="32.625" style="6" customWidth="1"/>
    <col min="516" max="516" width="16.25" style="6" customWidth="1"/>
    <col min="517" max="517" width="30.625" style="6" customWidth="1"/>
    <col min="518" max="518" width="20.625" style="6" customWidth="1"/>
    <col min="519" max="520" width="15.625" style="6" customWidth="1"/>
    <col min="521" max="521" width="9" style="6"/>
    <col min="522" max="522" width="9.25" style="6" customWidth="1"/>
    <col min="523" max="523" width="12.5" style="6" customWidth="1"/>
    <col min="524" max="524" width="8.125" style="6" customWidth="1"/>
    <col min="525" max="525" width="13.25" style="6" bestFit="1" customWidth="1"/>
    <col min="526" max="768" width="9" style="6"/>
    <col min="769" max="769" width="2.875" style="6" customWidth="1"/>
    <col min="770" max="770" width="27.125" style="6" customWidth="1"/>
    <col min="771" max="771" width="32.625" style="6" customWidth="1"/>
    <col min="772" max="772" width="16.25" style="6" customWidth="1"/>
    <col min="773" max="773" width="30.625" style="6" customWidth="1"/>
    <col min="774" max="774" width="20.625" style="6" customWidth="1"/>
    <col min="775" max="776" width="15.625" style="6" customWidth="1"/>
    <col min="777" max="777" width="9" style="6"/>
    <col min="778" max="778" width="9.25" style="6" customWidth="1"/>
    <col min="779" max="779" width="12.5" style="6" customWidth="1"/>
    <col min="780" max="780" width="8.125" style="6" customWidth="1"/>
    <col min="781" max="781" width="13.25" style="6" bestFit="1" customWidth="1"/>
    <col min="782" max="1024" width="9" style="6"/>
    <col min="1025" max="1025" width="2.875" style="6" customWidth="1"/>
    <col min="1026" max="1026" width="27.125" style="6" customWidth="1"/>
    <col min="1027" max="1027" width="32.625" style="6" customWidth="1"/>
    <col min="1028" max="1028" width="16.25" style="6" customWidth="1"/>
    <col min="1029" max="1029" width="30.625" style="6" customWidth="1"/>
    <col min="1030" max="1030" width="20.625" style="6" customWidth="1"/>
    <col min="1031" max="1032" width="15.625" style="6" customWidth="1"/>
    <col min="1033" max="1033" width="9" style="6"/>
    <col min="1034" max="1034" width="9.25" style="6" customWidth="1"/>
    <col min="1035" max="1035" width="12.5" style="6" customWidth="1"/>
    <col min="1036" max="1036" width="8.125" style="6" customWidth="1"/>
    <col min="1037" max="1037" width="13.25" style="6" bestFit="1" customWidth="1"/>
    <col min="1038" max="1280" width="9" style="6"/>
    <col min="1281" max="1281" width="2.875" style="6" customWidth="1"/>
    <col min="1282" max="1282" width="27.125" style="6" customWidth="1"/>
    <col min="1283" max="1283" width="32.625" style="6" customWidth="1"/>
    <col min="1284" max="1284" width="16.25" style="6" customWidth="1"/>
    <col min="1285" max="1285" width="30.625" style="6" customWidth="1"/>
    <col min="1286" max="1286" width="20.625" style="6" customWidth="1"/>
    <col min="1287" max="1288" width="15.625" style="6" customWidth="1"/>
    <col min="1289" max="1289" width="9" style="6"/>
    <col min="1290" max="1290" width="9.25" style="6" customWidth="1"/>
    <col min="1291" max="1291" width="12.5" style="6" customWidth="1"/>
    <col min="1292" max="1292" width="8.125" style="6" customWidth="1"/>
    <col min="1293" max="1293" width="13.25" style="6" bestFit="1" customWidth="1"/>
    <col min="1294" max="1536" width="9" style="6"/>
    <col min="1537" max="1537" width="2.875" style="6" customWidth="1"/>
    <col min="1538" max="1538" width="27.125" style="6" customWidth="1"/>
    <col min="1539" max="1539" width="32.625" style="6" customWidth="1"/>
    <col min="1540" max="1540" width="16.25" style="6" customWidth="1"/>
    <col min="1541" max="1541" width="30.625" style="6" customWidth="1"/>
    <col min="1542" max="1542" width="20.625" style="6" customWidth="1"/>
    <col min="1543" max="1544" width="15.625" style="6" customWidth="1"/>
    <col min="1545" max="1545" width="9" style="6"/>
    <col min="1546" max="1546" width="9.25" style="6" customWidth="1"/>
    <col min="1547" max="1547" width="12.5" style="6" customWidth="1"/>
    <col min="1548" max="1548" width="8.125" style="6" customWidth="1"/>
    <col min="1549" max="1549" width="13.25" style="6" bestFit="1" customWidth="1"/>
    <col min="1550" max="1792" width="9" style="6"/>
    <col min="1793" max="1793" width="2.875" style="6" customWidth="1"/>
    <col min="1794" max="1794" width="27.125" style="6" customWidth="1"/>
    <col min="1795" max="1795" width="32.625" style="6" customWidth="1"/>
    <col min="1796" max="1796" width="16.25" style="6" customWidth="1"/>
    <col min="1797" max="1797" width="30.625" style="6" customWidth="1"/>
    <col min="1798" max="1798" width="20.625" style="6" customWidth="1"/>
    <col min="1799" max="1800" width="15.625" style="6" customWidth="1"/>
    <col min="1801" max="1801" width="9" style="6"/>
    <col min="1802" max="1802" width="9.25" style="6" customWidth="1"/>
    <col min="1803" max="1803" width="12.5" style="6" customWidth="1"/>
    <col min="1804" max="1804" width="8.125" style="6" customWidth="1"/>
    <col min="1805" max="1805" width="13.25" style="6" bestFit="1" customWidth="1"/>
    <col min="1806" max="2048" width="9" style="6"/>
    <col min="2049" max="2049" width="2.875" style="6" customWidth="1"/>
    <col min="2050" max="2050" width="27.125" style="6" customWidth="1"/>
    <col min="2051" max="2051" width="32.625" style="6" customWidth="1"/>
    <col min="2052" max="2052" width="16.25" style="6" customWidth="1"/>
    <col min="2053" max="2053" width="30.625" style="6" customWidth="1"/>
    <col min="2054" max="2054" width="20.625" style="6" customWidth="1"/>
    <col min="2055" max="2056" width="15.625" style="6" customWidth="1"/>
    <col min="2057" max="2057" width="9" style="6"/>
    <col min="2058" max="2058" width="9.25" style="6" customWidth="1"/>
    <col min="2059" max="2059" width="12.5" style="6" customWidth="1"/>
    <col min="2060" max="2060" width="8.125" style="6" customWidth="1"/>
    <col min="2061" max="2061" width="13.25" style="6" bestFit="1" customWidth="1"/>
    <col min="2062" max="2304" width="9" style="6"/>
    <col min="2305" max="2305" width="2.875" style="6" customWidth="1"/>
    <col min="2306" max="2306" width="27.125" style="6" customWidth="1"/>
    <col min="2307" max="2307" width="32.625" style="6" customWidth="1"/>
    <col min="2308" max="2308" width="16.25" style="6" customWidth="1"/>
    <col min="2309" max="2309" width="30.625" style="6" customWidth="1"/>
    <col min="2310" max="2310" width="20.625" style="6" customWidth="1"/>
    <col min="2311" max="2312" width="15.625" style="6" customWidth="1"/>
    <col min="2313" max="2313" width="9" style="6"/>
    <col min="2314" max="2314" width="9.25" style="6" customWidth="1"/>
    <col min="2315" max="2315" width="12.5" style="6" customWidth="1"/>
    <col min="2316" max="2316" width="8.125" style="6" customWidth="1"/>
    <col min="2317" max="2317" width="13.25" style="6" bestFit="1" customWidth="1"/>
    <col min="2318" max="2560" width="9" style="6"/>
    <col min="2561" max="2561" width="2.875" style="6" customWidth="1"/>
    <col min="2562" max="2562" width="27.125" style="6" customWidth="1"/>
    <col min="2563" max="2563" width="32.625" style="6" customWidth="1"/>
    <col min="2564" max="2564" width="16.25" style="6" customWidth="1"/>
    <col min="2565" max="2565" width="30.625" style="6" customWidth="1"/>
    <col min="2566" max="2566" width="20.625" style="6" customWidth="1"/>
    <col min="2567" max="2568" width="15.625" style="6" customWidth="1"/>
    <col min="2569" max="2569" width="9" style="6"/>
    <col min="2570" max="2570" width="9.25" style="6" customWidth="1"/>
    <col min="2571" max="2571" width="12.5" style="6" customWidth="1"/>
    <col min="2572" max="2572" width="8.125" style="6" customWidth="1"/>
    <col min="2573" max="2573" width="13.25" style="6" bestFit="1" customWidth="1"/>
    <col min="2574" max="2816" width="9" style="6"/>
    <col min="2817" max="2817" width="2.875" style="6" customWidth="1"/>
    <col min="2818" max="2818" width="27.125" style="6" customWidth="1"/>
    <col min="2819" max="2819" width="32.625" style="6" customWidth="1"/>
    <col min="2820" max="2820" width="16.25" style="6" customWidth="1"/>
    <col min="2821" max="2821" width="30.625" style="6" customWidth="1"/>
    <col min="2822" max="2822" width="20.625" style="6" customWidth="1"/>
    <col min="2823" max="2824" width="15.625" style="6" customWidth="1"/>
    <col min="2825" max="2825" width="9" style="6"/>
    <col min="2826" max="2826" width="9.25" style="6" customWidth="1"/>
    <col min="2827" max="2827" width="12.5" style="6" customWidth="1"/>
    <col min="2828" max="2828" width="8.125" style="6" customWidth="1"/>
    <col min="2829" max="2829" width="13.25" style="6" bestFit="1" customWidth="1"/>
    <col min="2830" max="3072" width="9" style="6"/>
    <col min="3073" max="3073" width="2.875" style="6" customWidth="1"/>
    <col min="3074" max="3074" width="27.125" style="6" customWidth="1"/>
    <col min="3075" max="3075" width="32.625" style="6" customWidth="1"/>
    <col min="3076" max="3076" width="16.25" style="6" customWidth="1"/>
    <col min="3077" max="3077" width="30.625" style="6" customWidth="1"/>
    <col min="3078" max="3078" width="20.625" style="6" customWidth="1"/>
    <col min="3079" max="3080" width="15.625" style="6" customWidth="1"/>
    <col min="3081" max="3081" width="9" style="6"/>
    <col min="3082" max="3082" width="9.25" style="6" customWidth="1"/>
    <col min="3083" max="3083" width="12.5" style="6" customWidth="1"/>
    <col min="3084" max="3084" width="8.125" style="6" customWidth="1"/>
    <col min="3085" max="3085" width="13.25" style="6" bestFit="1" customWidth="1"/>
    <col min="3086" max="3328" width="9" style="6"/>
    <col min="3329" max="3329" width="2.875" style="6" customWidth="1"/>
    <col min="3330" max="3330" width="27.125" style="6" customWidth="1"/>
    <col min="3331" max="3331" width="32.625" style="6" customWidth="1"/>
    <col min="3332" max="3332" width="16.25" style="6" customWidth="1"/>
    <col min="3333" max="3333" width="30.625" style="6" customWidth="1"/>
    <col min="3334" max="3334" width="20.625" style="6" customWidth="1"/>
    <col min="3335" max="3336" width="15.625" style="6" customWidth="1"/>
    <col min="3337" max="3337" width="9" style="6"/>
    <col min="3338" max="3338" width="9.25" style="6" customWidth="1"/>
    <col min="3339" max="3339" width="12.5" style="6" customWidth="1"/>
    <col min="3340" max="3340" width="8.125" style="6" customWidth="1"/>
    <col min="3341" max="3341" width="13.25" style="6" bestFit="1" customWidth="1"/>
    <col min="3342" max="3584" width="9" style="6"/>
    <col min="3585" max="3585" width="2.875" style="6" customWidth="1"/>
    <col min="3586" max="3586" width="27.125" style="6" customWidth="1"/>
    <col min="3587" max="3587" width="32.625" style="6" customWidth="1"/>
    <col min="3588" max="3588" width="16.25" style="6" customWidth="1"/>
    <col min="3589" max="3589" width="30.625" style="6" customWidth="1"/>
    <col min="3590" max="3590" width="20.625" style="6" customWidth="1"/>
    <col min="3591" max="3592" width="15.625" style="6" customWidth="1"/>
    <col min="3593" max="3593" width="9" style="6"/>
    <col min="3594" max="3594" width="9.25" style="6" customWidth="1"/>
    <col min="3595" max="3595" width="12.5" style="6" customWidth="1"/>
    <col min="3596" max="3596" width="8.125" style="6" customWidth="1"/>
    <col min="3597" max="3597" width="13.25" style="6" bestFit="1" customWidth="1"/>
    <col min="3598" max="3840" width="9" style="6"/>
    <col min="3841" max="3841" width="2.875" style="6" customWidth="1"/>
    <col min="3842" max="3842" width="27.125" style="6" customWidth="1"/>
    <col min="3843" max="3843" width="32.625" style="6" customWidth="1"/>
    <col min="3844" max="3844" width="16.25" style="6" customWidth="1"/>
    <col min="3845" max="3845" width="30.625" style="6" customWidth="1"/>
    <col min="3846" max="3846" width="20.625" style="6" customWidth="1"/>
    <col min="3847" max="3848" width="15.625" style="6" customWidth="1"/>
    <col min="3849" max="3849" width="9" style="6"/>
    <col min="3850" max="3850" width="9.25" style="6" customWidth="1"/>
    <col min="3851" max="3851" width="12.5" style="6" customWidth="1"/>
    <col min="3852" max="3852" width="8.125" style="6" customWidth="1"/>
    <col min="3853" max="3853" width="13.25" style="6" bestFit="1" customWidth="1"/>
    <col min="3854" max="4096" width="9" style="6"/>
    <col min="4097" max="4097" width="2.875" style="6" customWidth="1"/>
    <col min="4098" max="4098" width="27.125" style="6" customWidth="1"/>
    <col min="4099" max="4099" width="32.625" style="6" customWidth="1"/>
    <col min="4100" max="4100" width="16.25" style="6" customWidth="1"/>
    <col min="4101" max="4101" width="30.625" style="6" customWidth="1"/>
    <col min="4102" max="4102" width="20.625" style="6" customWidth="1"/>
    <col min="4103" max="4104" width="15.625" style="6" customWidth="1"/>
    <col min="4105" max="4105" width="9" style="6"/>
    <col min="4106" max="4106" width="9.25" style="6" customWidth="1"/>
    <col min="4107" max="4107" width="12.5" style="6" customWidth="1"/>
    <col min="4108" max="4108" width="8.125" style="6" customWidth="1"/>
    <col min="4109" max="4109" width="13.25" style="6" bestFit="1" customWidth="1"/>
    <col min="4110" max="4352" width="9" style="6"/>
    <col min="4353" max="4353" width="2.875" style="6" customWidth="1"/>
    <col min="4354" max="4354" width="27.125" style="6" customWidth="1"/>
    <col min="4355" max="4355" width="32.625" style="6" customWidth="1"/>
    <col min="4356" max="4356" width="16.25" style="6" customWidth="1"/>
    <col min="4357" max="4357" width="30.625" style="6" customWidth="1"/>
    <col min="4358" max="4358" width="20.625" style="6" customWidth="1"/>
    <col min="4359" max="4360" width="15.625" style="6" customWidth="1"/>
    <col min="4361" max="4361" width="9" style="6"/>
    <col min="4362" max="4362" width="9.25" style="6" customWidth="1"/>
    <col min="4363" max="4363" width="12.5" style="6" customWidth="1"/>
    <col min="4364" max="4364" width="8.125" style="6" customWidth="1"/>
    <col min="4365" max="4365" width="13.25" style="6" bestFit="1" customWidth="1"/>
    <col min="4366" max="4608" width="9" style="6"/>
    <col min="4609" max="4609" width="2.875" style="6" customWidth="1"/>
    <col min="4610" max="4610" width="27.125" style="6" customWidth="1"/>
    <col min="4611" max="4611" width="32.625" style="6" customWidth="1"/>
    <col min="4612" max="4612" width="16.25" style="6" customWidth="1"/>
    <col min="4613" max="4613" width="30.625" style="6" customWidth="1"/>
    <col min="4614" max="4614" width="20.625" style="6" customWidth="1"/>
    <col min="4615" max="4616" width="15.625" style="6" customWidth="1"/>
    <col min="4617" max="4617" width="9" style="6"/>
    <col min="4618" max="4618" width="9.25" style="6" customWidth="1"/>
    <col min="4619" max="4619" width="12.5" style="6" customWidth="1"/>
    <col min="4620" max="4620" width="8.125" style="6" customWidth="1"/>
    <col min="4621" max="4621" width="13.25" style="6" bestFit="1" customWidth="1"/>
    <col min="4622" max="4864" width="9" style="6"/>
    <col min="4865" max="4865" width="2.875" style="6" customWidth="1"/>
    <col min="4866" max="4866" width="27.125" style="6" customWidth="1"/>
    <col min="4867" max="4867" width="32.625" style="6" customWidth="1"/>
    <col min="4868" max="4868" width="16.25" style="6" customWidth="1"/>
    <col min="4869" max="4869" width="30.625" style="6" customWidth="1"/>
    <col min="4870" max="4870" width="20.625" style="6" customWidth="1"/>
    <col min="4871" max="4872" width="15.625" style="6" customWidth="1"/>
    <col min="4873" max="4873" width="9" style="6"/>
    <col min="4874" max="4874" width="9.25" style="6" customWidth="1"/>
    <col min="4875" max="4875" width="12.5" style="6" customWidth="1"/>
    <col min="4876" max="4876" width="8.125" style="6" customWidth="1"/>
    <col min="4877" max="4877" width="13.25" style="6" bestFit="1" customWidth="1"/>
    <col min="4878" max="5120" width="9" style="6"/>
    <col min="5121" max="5121" width="2.875" style="6" customWidth="1"/>
    <col min="5122" max="5122" width="27.125" style="6" customWidth="1"/>
    <col min="5123" max="5123" width="32.625" style="6" customWidth="1"/>
    <col min="5124" max="5124" width="16.25" style="6" customWidth="1"/>
    <col min="5125" max="5125" width="30.625" style="6" customWidth="1"/>
    <col min="5126" max="5126" width="20.625" style="6" customWidth="1"/>
    <col min="5127" max="5128" width="15.625" style="6" customWidth="1"/>
    <col min="5129" max="5129" width="9" style="6"/>
    <col min="5130" max="5130" width="9.25" style="6" customWidth="1"/>
    <col min="5131" max="5131" width="12.5" style="6" customWidth="1"/>
    <col min="5132" max="5132" width="8.125" style="6" customWidth="1"/>
    <col min="5133" max="5133" width="13.25" style="6" bestFit="1" customWidth="1"/>
    <col min="5134" max="5376" width="9" style="6"/>
    <col min="5377" max="5377" width="2.875" style="6" customWidth="1"/>
    <col min="5378" max="5378" width="27.125" style="6" customWidth="1"/>
    <col min="5379" max="5379" width="32.625" style="6" customWidth="1"/>
    <col min="5380" max="5380" width="16.25" style="6" customWidth="1"/>
    <col min="5381" max="5381" width="30.625" style="6" customWidth="1"/>
    <col min="5382" max="5382" width="20.625" style="6" customWidth="1"/>
    <col min="5383" max="5384" width="15.625" style="6" customWidth="1"/>
    <col min="5385" max="5385" width="9" style="6"/>
    <col min="5386" max="5386" width="9.25" style="6" customWidth="1"/>
    <col min="5387" max="5387" width="12.5" style="6" customWidth="1"/>
    <col min="5388" max="5388" width="8.125" style="6" customWidth="1"/>
    <col min="5389" max="5389" width="13.25" style="6" bestFit="1" customWidth="1"/>
    <col min="5390" max="5632" width="9" style="6"/>
    <col min="5633" max="5633" width="2.875" style="6" customWidth="1"/>
    <col min="5634" max="5634" width="27.125" style="6" customWidth="1"/>
    <col min="5635" max="5635" width="32.625" style="6" customWidth="1"/>
    <col min="5636" max="5636" width="16.25" style="6" customWidth="1"/>
    <col min="5637" max="5637" width="30.625" style="6" customWidth="1"/>
    <col min="5638" max="5638" width="20.625" style="6" customWidth="1"/>
    <col min="5639" max="5640" width="15.625" style="6" customWidth="1"/>
    <col min="5641" max="5641" width="9" style="6"/>
    <col min="5642" max="5642" width="9.25" style="6" customWidth="1"/>
    <col min="5643" max="5643" width="12.5" style="6" customWidth="1"/>
    <col min="5644" max="5644" width="8.125" style="6" customWidth="1"/>
    <col min="5645" max="5645" width="13.25" style="6" bestFit="1" customWidth="1"/>
    <col min="5646" max="5888" width="9" style="6"/>
    <col min="5889" max="5889" width="2.875" style="6" customWidth="1"/>
    <col min="5890" max="5890" width="27.125" style="6" customWidth="1"/>
    <col min="5891" max="5891" width="32.625" style="6" customWidth="1"/>
    <col min="5892" max="5892" width="16.25" style="6" customWidth="1"/>
    <col min="5893" max="5893" width="30.625" style="6" customWidth="1"/>
    <col min="5894" max="5894" width="20.625" style="6" customWidth="1"/>
    <col min="5895" max="5896" width="15.625" style="6" customWidth="1"/>
    <col min="5897" max="5897" width="9" style="6"/>
    <col min="5898" max="5898" width="9.25" style="6" customWidth="1"/>
    <col min="5899" max="5899" width="12.5" style="6" customWidth="1"/>
    <col min="5900" max="5900" width="8.125" style="6" customWidth="1"/>
    <col min="5901" max="5901" width="13.25" style="6" bestFit="1" customWidth="1"/>
    <col min="5902" max="6144" width="9" style="6"/>
    <col min="6145" max="6145" width="2.875" style="6" customWidth="1"/>
    <col min="6146" max="6146" width="27.125" style="6" customWidth="1"/>
    <col min="6147" max="6147" width="32.625" style="6" customWidth="1"/>
    <col min="6148" max="6148" width="16.25" style="6" customWidth="1"/>
    <col min="6149" max="6149" width="30.625" style="6" customWidth="1"/>
    <col min="6150" max="6150" width="20.625" style="6" customWidth="1"/>
    <col min="6151" max="6152" width="15.625" style="6" customWidth="1"/>
    <col min="6153" max="6153" width="9" style="6"/>
    <col min="6154" max="6154" width="9.25" style="6" customWidth="1"/>
    <col min="6155" max="6155" width="12.5" style="6" customWidth="1"/>
    <col min="6156" max="6156" width="8.125" style="6" customWidth="1"/>
    <col min="6157" max="6157" width="13.25" style="6" bestFit="1" customWidth="1"/>
    <col min="6158" max="6400" width="9" style="6"/>
    <col min="6401" max="6401" width="2.875" style="6" customWidth="1"/>
    <col min="6402" max="6402" width="27.125" style="6" customWidth="1"/>
    <col min="6403" max="6403" width="32.625" style="6" customWidth="1"/>
    <col min="6404" max="6404" width="16.25" style="6" customWidth="1"/>
    <col min="6405" max="6405" width="30.625" style="6" customWidth="1"/>
    <col min="6406" max="6406" width="20.625" style="6" customWidth="1"/>
    <col min="6407" max="6408" width="15.625" style="6" customWidth="1"/>
    <col min="6409" max="6409" width="9" style="6"/>
    <col min="6410" max="6410" width="9.25" style="6" customWidth="1"/>
    <col min="6411" max="6411" width="12.5" style="6" customWidth="1"/>
    <col min="6412" max="6412" width="8.125" style="6" customWidth="1"/>
    <col min="6413" max="6413" width="13.25" style="6" bestFit="1" customWidth="1"/>
    <col min="6414" max="6656" width="9" style="6"/>
    <col min="6657" max="6657" width="2.875" style="6" customWidth="1"/>
    <col min="6658" max="6658" width="27.125" style="6" customWidth="1"/>
    <col min="6659" max="6659" width="32.625" style="6" customWidth="1"/>
    <col min="6660" max="6660" width="16.25" style="6" customWidth="1"/>
    <col min="6661" max="6661" width="30.625" style="6" customWidth="1"/>
    <col min="6662" max="6662" width="20.625" style="6" customWidth="1"/>
    <col min="6663" max="6664" width="15.625" style="6" customWidth="1"/>
    <col min="6665" max="6665" width="9" style="6"/>
    <col min="6666" max="6666" width="9.25" style="6" customWidth="1"/>
    <col min="6667" max="6667" width="12.5" style="6" customWidth="1"/>
    <col min="6668" max="6668" width="8.125" style="6" customWidth="1"/>
    <col min="6669" max="6669" width="13.25" style="6" bestFit="1" customWidth="1"/>
    <col min="6670" max="6912" width="9" style="6"/>
    <col min="6913" max="6913" width="2.875" style="6" customWidth="1"/>
    <col min="6914" max="6914" width="27.125" style="6" customWidth="1"/>
    <col min="6915" max="6915" width="32.625" style="6" customWidth="1"/>
    <col min="6916" max="6916" width="16.25" style="6" customWidth="1"/>
    <col min="6917" max="6917" width="30.625" style="6" customWidth="1"/>
    <col min="6918" max="6918" width="20.625" style="6" customWidth="1"/>
    <col min="6919" max="6920" width="15.625" style="6" customWidth="1"/>
    <col min="6921" max="6921" width="9" style="6"/>
    <col min="6922" max="6922" width="9.25" style="6" customWidth="1"/>
    <col min="6923" max="6923" width="12.5" style="6" customWidth="1"/>
    <col min="6924" max="6924" width="8.125" style="6" customWidth="1"/>
    <col min="6925" max="6925" width="13.25" style="6" bestFit="1" customWidth="1"/>
    <col min="6926" max="7168" width="9" style="6"/>
    <col min="7169" max="7169" width="2.875" style="6" customWidth="1"/>
    <col min="7170" max="7170" width="27.125" style="6" customWidth="1"/>
    <col min="7171" max="7171" width="32.625" style="6" customWidth="1"/>
    <col min="7172" max="7172" width="16.25" style="6" customWidth="1"/>
    <col min="7173" max="7173" width="30.625" style="6" customWidth="1"/>
    <col min="7174" max="7174" width="20.625" style="6" customWidth="1"/>
    <col min="7175" max="7176" width="15.625" style="6" customWidth="1"/>
    <col min="7177" max="7177" width="9" style="6"/>
    <col min="7178" max="7178" width="9.25" style="6" customWidth="1"/>
    <col min="7179" max="7179" width="12.5" style="6" customWidth="1"/>
    <col min="7180" max="7180" width="8.125" style="6" customWidth="1"/>
    <col min="7181" max="7181" width="13.25" style="6" bestFit="1" customWidth="1"/>
    <col min="7182" max="7424" width="9" style="6"/>
    <col min="7425" max="7425" width="2.875" style="6" customWidth="1"/>
    <col min="7426" max="7426" width="27.125" style="6" customWidth="1"/>
    <col min="7427" max="7427" width="32.625" style="6" customWidth="1"/>
    <col min="7428" max="7428" width="16.25" style="6" customWidth="1"/>
    <col min="7429" max="7429" width="30.625" style="6" customWidth="1"/>
    <col min="7430" max="7430" width="20.625" style="6" customWidth="1"/>
    <col min="7431" max="7432" width="15.625" style="6" customWidth="1"/>
    <col min="7433" max="7433" width="9" style="6"/>
    <col min="7434" max="7434" width="9.25" style="6" customWidth="1"/>
    <col min="7435" max="7435" width="12.5" style="6" customWidth="1"/>
    <col min="7436" max="7436" width="8.125" style="6" customWidth="1"/>
    <col min="7437" max="7437" width="13.25" style="6" bestFit="1" customWidth="1"/>
    <col min="7438" max="7680" width="9" style="6"/>
    <col min="7681" max="7681" width="2.875" style="6" customWidth="1"/>
    <col min="7682" max="7682" width="27.125" style="6" customWidth="1"/>
    <col min="7683" max="7683" width="32.625" style="6" customWidth="1"/>
    <col min="7684" max="7684" width="16.25" style="6" customWidth="1"/>
    <col min="7685" max="7685" width="30.625" style="6" customWidth="1"/>
    <col min="7686" max="7686" width="20.625" style="6" customWidth="1"/>
    <col min="7687" max="7688" width="15.625" style="6" customWidth="1"/>
    <col min="7689" max="7689" width="9" style="6"/>
    <col min="7690" max="7690" width="9.25" style="6" customWidth="1"/>
    <col min="7691" max="7691" width="12.5" style="6" customWidth="1"/>
    <col min="7692" max="7692" width="8.125" style="6" customWidth="1"/>
    <col min="7693" max="7693" width="13.25" style="6" bestFit="1" customWidth="1"/>
    <col min="7694" max="7936" width="9" style="6"/>
    <col min="7937" max="7937" width="2.875" style="6" customWidth="1"/>
    <col min="7938" max="7938" width="27.125" style="6" customWidth="1"/>
    <col min="7939" max="7939" width="32.625" style="6" customWidth="1"/>
    <col min="7940" max="7940" width="16.25" style="6" customWidth="1"/>
    <col min="7941" max="7941" width="30.625" style="6" customWidth="1"/>
    <col min="7942" max="7942" width="20.625" style="6" customWidth="1"/>
    <col min="7943" max="7944" width="15.625" style="6" customWidth="1"/>
    <col min="7945" max="7945" width="9" style="6"/>
    <col min="7946" max="7946" width="9.25" style="6" customWidth="1"/>
    <col min="7947" max="7947" width="12.5" style="6" customWidth="1"/>
    <col min="7948" max="7948" width="8.125" style="6" customWidth="1"/>
    <col min="7949" max="7949" width="13.25" style="6" bestFit="1" customWidth="1"/>
    <col min="7950" max="8192" width="9" style="6"/>
    <col min="8193" max="8193" width="2.875" style="6" customWidth="1"/>
    <col min="8194" max="8194" width="27.125" style="6" customWidth="1"/>
    <col min="8195" max="8195" width="32.625" style="6" customWidth="1"/>
    <col min="8196" max="8196" width="16.25" style="6" customWidth="1"/>
    <col min="8197" max="8197" width="30.625" style="6" customWidth="1"/>
    <col min="8198" max="8198" width="20.625" style="6" customWidth="1"/>
    <col min="8199" max="8200" width="15.625" style="6" customWidth="1"/>
    <col min="8201" max="8201" width="9" style="6"/>
    <col min="8202" max="8202" width="9.25" style="6" customWidth="1"/>
    <col min="8203" max="8203" width="12.5" style="6" customWidth="1"/>
    <col min="8204" max="8204" width="8.125" style="6" customWidth="1"/>
    <col min="8205" max="8205" width="13.25" style="6" bestFit="1" customWidth="1"/>
    <col min="8206" max="8448" width="9" style="6"/>
    <col min="8449" max="8449" width="2.875" style="6" customWidth="1"/>
    <col min="8450" max="8450" width="27.125" style="6" customWidth="1"/>
    <col min="8451" max="8451" width="32.625" style="6" customWidth="1"/>
    <col min="8452" max="8452" width="16.25" style="6" customWidth="1"/>
    <col min="8453" max="8453" width="30.625" style="6" customWidth="1"/>
    <col min="8454" max="8454" width="20.625" style="6" customWidth="1"/>
    <col min="8455" max="8456" width="15.625" style="6" customWidth="1"/>
    <col min="8457" max="8457" width="9" style="6"/>
    <col min="8458" max="8458" width="9.25" style="6" customWidth="1"/>
    <col min="8459" max="8459" width="12.5" style="6" customWidth="1"/>
    <col min="8460" max="8460" width="8.125" style="6" customWidth="1"/>
    <col min="8461" max="8461" width="13.25" style="6" bestFit="1" customWidth="1"/>
    <col min="8462" max="8704" width="9" style="6"/>
    <col min="8705" max="8705" width="2.875" style="6" customWidth="1"/>
    <col min="8706" max="8706" width="27.125" style="6" customWidth="1"/>
    <col min="8707" max="8707" width="32.625" style="6" customWidth="1"/>
    <col min="8708" max="8708" width="16.25" style="6" customWidth="1"/>
    <col min="8709" max="8709" width="30.625" style="6" customWidth="1"/>
    <col min="8710" max="8710" width="20.625" style="6" customWidth="1"/>
    <col min="8711" max="8712" width="15.625" style="6" customWidth="1"/>
    <col min="8713" max="8713" width="9" style="6"/>
    <col min="8714" max="8714" width="9.25" style="6" customWidth="1"/>
    <col min="8715" max="8715" width="12.5" style="6" customWidth="1"/>
    <col min="8716" max="8716" width="8.125" style="6" customWidth="1"/>
    <col min="8717" max="8717" width="13.25" style="6" bestFit="1" customWidth="1"/>
    <col min="8718" max="8960" width="9" style="6"/>
    <col min="8961" max="8961" width="2.875" style="6" customWidth="1"/>
    <col min="8962" max="8962" width="27.125" style="6" customWidth="1"/>
    <col min="8963" max="8963" width="32.625" style="6" customWidth="1"/>
    <col min="8964" max="8964" width="16.25" style="6" customWidth="1"/>
    <col min="8965" max="8965" width="30.625" style="6" customWidth="1"/>
    <col min="8966" max="8966" width="20.625" style="6" customWidth="1"/>
    <col min="8967" max="8968" width="15.625" style="6" customWidth="1"/>
    <col min="8969" max="8969" width="9" style="6"/>
    <col min="8970" max="8970" width="9.25" style="6" customWidth="1"/>
    <col min="8971" max="8971" width="12.5" style="6" customWidth="1"/>
    <col min="8972" max="8972" width="8.125" style="6" customWidth="1"/>
    <col min="8973" max="8973" width="13.25" style="6" bestFit="1" customWidth="1"/>
    <col min="8974" max="9216" width="9" style="6"/>
    <col min="9217" max="9217" width="2.875" style="6" customWidth="1"/>
    <col min="9218" max="9218" width="27.125" style="6" customWidth="1"/>
    <col min="9219" max="9219" width="32.625" style="6" customWidth="1"/>
    <col min="9220" max="9220" width="16.25" style="6" customWidth="1"/>
    <col min="9221" max="9221" width="30.625" style="6" customWidth="1"/>
    <col min="9222" max="9222" width="20.625" style="6" customWidth="1"/>
    <col min="9223" max="9224" width="15.625" style="6" customWidth="1"/>
    <col min="9225" max="9225" width="9" style="6"/>
    <col min="9226" max="9226" width="9.25" style="6" customWidth="1"/>
    <col min="9227" max="9227" width="12.5" style="6" customWidth="1"/>
    <col min="9228" max="9228" width="8.125" style="6" customWidth="1"/>
    <col min="9229" max="9229" width="13.25" style="6" bestFit="1" customWidth="1"/>
    <col min="9230" max="9472" width="9" style="6"/>
    <col min="9473" max="9473" width="2.875" style="6" customWidth="1"/>
    <col min="9474" max="9474" width="27.125" style="6" customWidth="1"/>
    <col min="9475" max="9475" width="32.625" style="6" customWidth="1"/>
    <col min="9476" max="9476" width="16.25" style="6" customWidth="1"/>
    <col min="9477" max="9477" width="30.625" style="6" customWidth="1"/>
    <col min="9478" max="9478" width="20.625" style="6" customWidth="1"/>
    <col min="9479" max="9480" width="15.625" style="6" customWidth="1"/>
    <col min="9481" max="9481" width="9" style="6"/>
    <col min="9482" max="9482" width="9.25" style="6" customWidth="1"/>
    <col min="9483" max="9483" width="12.5" style="6" customWidth="1"/>
    <col min="9484" max="9484" width="8.125" style="6" customWidth="1"/>
    <col min="9485" max="9485" width="13.25" style="6" bestFit="1" customWidth="1"/>
    <col min="9486" max="9728" width="9" style="6"/>
    <col min="9729" max="9729" width="2.875" style="6" customWidth="1"/>
    <col min="9730" max="9730" width="27.125" style="6" customWidth="1"/>
    <col min="9731" max="9731" width="32.625" style="6" customWidth="1"/>
    <col min="9732" max="9732" width="16.25" style="6" customWidth="1"/>
    <col min="9733" max="9733" width="30.625" style="6" customWidth="1"/>
    <col min="9734" max="9734" width="20.625" style="6" customWidth="1"/>
    <col min="9735" max="9736" width="15.625" style="6" customWidth="1"/>
    <col min="9737" max="9737" width="9" style="6"/>
    <col min="9738" max="9738" width="9.25" style="6" customWidth="1"/>
    <col min="9739" max="9739" width="12.5" style="6" customWidth="1"/>
    <col min="9740" max="9740" width="8.125" style="6" customWidth="1"/>
    <col min="9741" max="9741" width="13.25" style="6" bestFit="1" customWidth="1"/>
    <col min="9742" max="9984" width="9" style="6"/>
    <col min="9985" max="9985" width="2.875" style="6" customWidth="1"/>
    <col min="9986" max="9986" width="27.125" style="6" customWidth="1"/>
    <col min="9987" max="9987" width="32.625" style="6" customWidth="1"/>
    <col min="9988" max="9988" width="16.25" style="6" customWidth="1"/>
    <col min="9989" max="9989" width="30.625" style="6" customWidth="1"/>
    <col min="9990" max="9990" width="20.625" style="6" customWidth="1"/>
    <col min="9991" max="9992" width="15.625" style="6" customWidth="1"/>
    <col min="9993" max="9993" width="9" style="6"/>
    <col min="9994" max="9994" width="9.25" style="6" customWidth="1"/>
    <col min="9995" max="9995" width="12.5" style="6" customWidth="1"/>
    <col min="9996" max="9996" width="8.125" style="6" customWidth="1"/>
    <col min="9997" max="9997" width="13.25" style="6" bestFit="1" customWidth="1"/>
    <col min="9998" max="10240" width="9" style="6"/>
    <col min="10241" max="10241" width="2.875" style="6" customWidth="1"/>
    <col min="10242" max="10242" width="27.125" style="6" customWidth="1"/>
    <col min="10243" max="10243" width="32.625" style="6" customWidth="1"/>
    <col min="10244" max="10244" width="16.25" style="6" customWidth="1"/>
    <col min="10245" max="10245" width="30.625" style="6" customWidth="1"/>
    <col min="10246" max="10246" width="20.625" style="6" customWidth="1"/>
    <col min="10247" max="10248" width="15.625" style="6" customWidth="1"/>
    <col min="10249" max="10249" width="9" style="6"/>
    <col min="10250" max="10250" width="9.25" style="6" customWidth="1"/>
    <col min="10251" max="10251" width="12.5" style="6" customWidth="1"/>
    <col min="10252" max="10252" width="8.125" style="6" customWidth="1"/>
    <col min="10253" max="10253" width="13.25" style="6" bestFit="1" customWidth="1"/>
    <col min="10254" max="10496" width="9" style="6"/>
    <col min="10497" max="10497" width="2.875" style="6" customWidth="1"/>
    <col min="10498" max="10498" width="27.125" style="6" customWidth="1"/>
    <col min="10499" max="10499" width="32.625" style="6" customWidth="1"/>
    <col min="10500" max="10500" width="16.25" style="6" customWidth="1"/>
    <col min="10501" max="10501" width="30.625" style="6" customWidth="1"/>
    <col min="10502" max="10502" width="20.625" style="6" customWidth="1"/>
    <col min="10503" max="10504" width="15.625" style="6" customWidth="1"/>
    <col min="10505" max="10505" width="9" style="6"/>
    <col min="10506" max="10506" width="9.25" style="6" customWidth="1"/>
    <col min="10507" max="10507" width="12.5" style="6" customWidth="1"/>
    <col min="10508" max="10508" width="8.125" style="6" customWidth="1"/>
    <col min="10509" max="10509" width="13.25" style="6" bestFit="1" customWidth="1"/>
    <col min="10510" max="10752" width="9" style="6"/>
    <col min="10753" max="10753" width="2.875" style="6" customWidth="1"/>
    <col min="10754" max="10754" width="27.125" style="6" customWidth="1"/>
    <col min="10755" max="10755" width="32.625" style="6" customWidth="1"/>
    <col min="10756" max="10756" width="16.25" style="6" customWidth="1"/>
    <col min="10757" max="10757" width="30.625" style="6" customWidth="1"/>
    <col min="10758" max="10758" width="20.625" style="6" customWidth="1"/>
    <col min="10759" max="10760" width="15.625" style="6" customWidth="1"/>
    <col min="10761" max="10761" width="9" style="6"/>
    <col min="10762" max="10762" width="9.25" style="6" customWidth="1"/>
    <col min="10763" max="10763" width="12.5" style="6" customWidth="1"/>
    <col min="10764" max="10764" width="8.125" style="6" customWidth="1"/>
    <col min="10765" max="10765" width="13.25" style="6" bestFit="1" customWidth="1"/>
    <col min="10766" max="11008" width="9" style="6"/>
    <col min="11009" max="11009" width="2.875" style="6" customWidth="1"/>
    <col min="11010" max="11010" width="27.125" style="6" customWidth="1"/>
    <col min="11011" max="11011" width="32.625" style="6" customWidth="1"/>
    <col min="11012" max="11012" width="16.25" style="6" customWidth="1"/>
    <col min="11013" max="11013" width="30.625" style="6" customWidth="1"/>
    <col min="11014" max="11014" width="20.625" style="6" customWidth="1"/>
    <col min="11015" max="11016" width="15.625" style="6" customWidth="1"/>
    <col min="11017" max="11017" width="9" style="6"/>
    <col min="11018" max="11018" width="9.25" style="6" customWidth="1"/>
    <col min="11019" max="11019" width="12.5" style="6" customWidth="1"/>
    <col min="11020" max="11020" width="8.125" style="6" customWidth="1"/>
    <col min="11021" max="11021" width="13.25" style="6" bestFit="1" customWidth="1"/>
    <col min="11022" max="11264" width="9" style="6"/>
    <col min="11265" max="11265" width="2.875" style="6" customWidth="1"/>
    <col min="11266" max="11266" width="27.125" style="6" customWidth="1"/>
    <col min="11267" max="11267" width="32.625" style="6" customWidth="1"/>
    <col min="11268" max="11268" width="16.25" style="6" customWidth="1"/>
    <col min="11269" max="11269" width="30.625" style="6" customWidth="1"/>
    <col min="11270" max="11270" width="20.625" style="6" customWidth="1"/>
    <col min="11271" max="11272" width="15.625" style="6" customWidth="1"/>
    <col min="11273" max="11273" width="9" style="6"/>
    <col min="11274" max="11274" width="9.25" style="6" customWidth="1"/>
    <col min="11275" max="11275" width="12.5" style="6" customWidth="1"/>
    <col min="11276" max="11276" width="8.125" style="6" customWidth="1"/>
    <col min="11277" max="11277" width="13.25" style="6" bestFit="1" customWidth="1"/>
    <col min="11278" max="11520" width="9" style="6"/>
    <col min="11521" max="11521" width="2.875" style="6" customWidth="1"/>
    <col min="11522" max="11522" width="27.125" style="6" customWidth="1"/>
    <col min="11523" max="11523" width="32.625" style="6" customWidth="1"/>
    <col min="11524" max="11524" width="16.25" style="6" customWidth="1"/>
    <col min="11525" max="11525" width="30.625" style="6" customWidth="1"/>
    <col min="11526" max="11526" width="20.625" style="6" customWidth="1"/>
    <col min="11527" max="11528" width="15.625" style="6" customWidth="1"/>
    <col min="11529" max="11529" width="9" style="6"/>
    <col min="11530" max="11530" width="9.25" style="6" customWidth="1"/>
    <col min="11531" max="11531" width="12.5" style="6" customWidth="1"/>
    <col min="11532" max="11532" width="8.125" style="6" customWidth="1"/>
    <col min="11533" max="11533" width="13.25" style="6" bestFit="1" customWidth="1"/>
    <col min="11534" max="11776" width="9" style="6"/>
    <col min="11777" max="11777" width="2.875" style="6" customWidth="1"/>
    <col min="11778" max="11778" width="27.125" style="6" customWidth="1"/>
    <col min="11779" max="11779" width="32.625" style="6" customWidth="1"/>
    <col min="11780" max="11780" width="16.25" style="6" customWidth="1"/>
    <col min="11781" max="11781" width="30.625" style="6" customWidth="1"/>
    <col min="11782" max="11782" width="20.625" style="6" customWidth="1"/>
    <col min="11783" max="11784" width="15.625" style="6" customWidth="1"/>
    <col min="11785" max="11785" width="9" style="6"/>
    <col min="11786" max="11786" width="9.25" style="6" customWidth="1"/>
    <col min="11787" max="11787" width="12.5" style="6" customWidth="1"/>
    <col min="11788" max="11788" width="8.125" style="6" customWidth="1"/>
    <col min="11789" max="11789" width="13.25" style="6" bestFit="1" customWidth="1"/>
    <col min="11790" max="12032" width="9" style="6"/>
    <col min="12033" max="12033" width="2.875" style="6" customWidth="1"/>
    <col min="12034" max="12034" width="27.125" style="6" customWidth="1"/>
    <col min="12035" max="12035" width="32.625" style="6" customWidth="1"/>
    <col min="12036" max="12036" width="16.25" style="6" customWidth="1"/>
    <col min="12037" max="12037" width="30.625" style="6" customWidth="1"/>
    <col min="12038" max="12038" width="20.625" style="6" customWidth="1"/>
    <col min="12039" max="12040" width="15.625" style="6" customWidth="1"/>
    <col min="12041" max="12041" width="9" style="6"/>
    <col min="12042" max="12042" width="9.25" style="6" customWidth="1"/>
    <col min="12043" max="12043" width="12.5" style="6" customWidth="1"/>
    <col min="12044" max="12044" width="8.125" style="6" customWidth="1"/>
    <col min="12045" max="12045" width="13.25" style="6" bestFit="1" customWidth="1"/>
    <col min="12046" max="12288" width="9" style="6"/>
    <col min="12289" max="12289" width="2.875" style="6" customWidth="1"/>
    <col min="12290" max="12290" width="27.125" style="6" customWidth="1"/>
    <col min="12291" max="12291" width="32.625" style="6" customWidth="1"/>
    <col min="12292" max="12292" width="16.25" style="6" customWidth="1"/>
    <col min="12293" max="12293" width="30.625" style="6" customWidth="1"/>
    <col min="12294" max="12294" width="20.625" style="6" customWidth="1"/>
    <col min="12295" max="12296" width="15.625" style="6" customWidth="1"/>
    <col min="12297" max="12297" width="9" style="6"/>
    <col min="12298" max="12298" width="9.25" style="6" customWidth="1"/>
    <col min="12299" max="12299" width="12.5" style="6" customWidth="1"/>
    <col min="12300" max="12300" width="8.125" style="6" customWidth="1"/>
    <col min="12301" max="12301" width="13.25" style="6" bestFit="1" customWidth="1"/>
    <col min="12302" max="12544" width="9" style="6"/>
    <col min="12545" max="12545" width="2.875" style="6" customWidth="1"/>
    <col min="12546" max="12546" width="27.125" style="6" customWidth="1"/>
    <col min="12547" max="12547" width="32.625" style="6" customWidth="1"/>
    <col min="12548" max="12548" width="16.25" style="6" customWidth="1"/>
    <col min="12549" max="12549" width="30.625" style="6" customWidth="1"/>
    <col min="12550" max="12550" width="20.625" style="6" customWidth="1"/>
    <col min="12551" max="12552" width="15.625" style="6" customWidth="1"/>
    <col min="12553" max="12553" width="9" style="6"/>
    <col min="12554" max="12554" width="9.25" style="6" customWidth="1"/>
    <col min="12555" max="12555" width="12.5" style="6" customWidth="1"/>
    <col min="12556" max="12556" width="8.125" style="6" customWidth="1"/>
    <col min="12557" max="12557" width="13.25" style="6" bestFit="1" customWidth="1"/>
    <col min="12558" max="12800" width="9" style="6"/>
    <col min="12801" max="12801" width="2.875" style="6" customWidth="1"/>
    <col min="12802" max="12802" width="27.125" style="6" customWidth="1"/>
    <col min="12803" max="12803" width="32.625" style="6" customWidth="1"/>
    <col min="12804" max="12804" width="16.25" style="6" customWidth="1"/>
    <col min="12805" max="12805" width="30.625" style="6" customWidth="1"/>
    <col min="12806" max="12806" width="20.625" style="6" customWidth="1"/>
    <col min="12807" max="12808" width="15.625" style="6" customWidth="1"/>
    <col min="12809" max="12809" width="9" style="6"/>
    <col min="12810" max="12810" width="9.25" style="6" customWidth="1"/>
    <col min="12811" max="12811" width="12.5" style="6" customWidth="1"/>
    <col min="12812" max="12812" width="8.125" style="6" customWidth="1"/>
    <col min="12813" max="12813" width="13.25" style="6" bestFit="1" customWidth="1"/>
    <col min="12814" max="13056" width="9" style="6"/>
    <col min="13057" max="13057" width="2.875" style="6" customWidth="1"/>
    <col min="13058" max="13058" width="27.125" style="6" customWidth="1"/>
    <col min="13059" max="13059" width="32.625" style="6" customWidth="1"/>
    <col min="13060" max="13060" width="16.25" style="6" customWidth="1"/>
    <col min="13061" max="13061" width="30.625" style="6" customWidth="1"/>
    <col min="13062" max="13062" width="20.625" style="6" customWidth="1"/>
    <col min="13063" max="13064" width="15.625" style="6" customWidth="1"/>
    <col min="13065" max="13065" width="9" style="6"/>
    <col min="13066" max="13066" width="9.25" style="6" customWidth="1"/>
    <col min="13067" max="13067" width="12.5" style="6" customWidth="1"/>
    <col min="13068" max="13068" width="8.125" style="6" customWidth="1"/>
    <col min="13069" max="13069" width="13.25" style="6" bestFit="1" customWidth="1"/>
    <col min="13070" max="13312" width="9" style="6"/>
    <col min="13313" max="13313" width="2.875" style="6" customWidth="1"/>
    <col min="13314" max="13314" width="27.125" style="6" customWidth="1"/>
    <col min="13315" max="13315" width="32.625" style="6" customWidth="1"/>
    <col min="13316" max="13316" width="16.25" style="6" customWidth="1"/>
    <col min="13317" max="13317" width="30.625" style="6" customWidth="1"/>
    <col min="13318" max="13318" width="20.625" style="6" customWidth="1"/>
    <col min="13319" max="13320" width="15.625" style="6" customWidth="1"/>
    <col min="13321" max="13321" width="9" style="6"/>
    <col min="13322" max="13322" width="9.25" style="6" customWidth="1"/>
    <col min="13323" max="13323" width="12.5" style="6" customWidth="1"/>
    <col min="13324" max="13324" width="8.125" style="6" customWidth="1"/>
    <col min="13325" max="13325" width="13.25" style="6" bestFit="1" customWidth="1"/>
    <col min="13326" max="13568" width="9" style="6"/>
    <col min="13569" max="13569" width="2.875" style="6" customWidth="1"/>
    <col min="13570" max="13570" width="27.125" style="6" customWidth="1"/>
    <col min="13571" max="13571" width="32.625" style="6" customWidth="1"/>
    <col min="13572" max="13572" width="16.25" style="6" customWidth="1"/>
    <col min="13573" max="13573" width="30.625" style="6" customWidth="1"/>
    <col min="13574" max="13574" width="20.625" style="6" customWidth="1"/>
    <col min="13575" max="13576" width="15.625" style="6" customWidth="1"/>
    <col min="13577" max="13577" width="9" style="6"/>
    <col min="13578" max="13578" width="9.25" style="6" customWidth="1"/>
    <col min="13579" max="13579" width="12.5" style="6" customWidth="1"/>
    <col min="13580" max="13580" width="8.125" style="6" customWidth="1"/>
    <col min="13581" max="13581" width="13.25" style="6" bestFit="1" customWidth="1"/>
    <col min="13582" max="13824" width="9" style="6"/>
    <col min="13825" max="13825" width="2.875" style="6" customWidth="1"/>
    <col min="13826" max="13826" width="27.125" style="6" customWidth="1"/>
    <col min="13827" max="13827" width="32.625" style="6" customWidth="1"/>
    <col min="13828" max="13828" width="16.25" style="6" customWidth="1"/>
    <col min="13829" max="13829" width="30.625" style="6" customWidth="1"/>
    <col min="13830" max="13830" width="20.625" style="6" customWidth="1"/>
    <col min="13831" max="13832" width="15.625" style="6" customWidth="1"/>
    <col min="13833" max="13833" width="9" style="6"/>
    <col min="13834" max="13834" width="9.25" style="6" customWidth="1"/>
    <col min="13835" max="13835" width="12.5" style="6" customWidth="1"/>
    <col min="13836" max="13836" width="8.125" style="6" customWidth="1"/>
    <col min="13837" max="13837" width="13.25" style="6" bestFit="1" customWidth="1"/>
    <col min="13838" max="14080" width="9" style="6"/>
    <col min="14081" max="14081" width="2.875" style="6" customWidth="1"/>
    <col min="14082" max="14082" width="27.125" style="6" customWidth="1"/>
    <col min="14083" max="14083" width="32.625" style="6" customWidth="1"/>
    <col min="14084" max="14084" width="16.25" style="6" customWidth="1"/>
    <col min="14085" max="14085" width="30.625" style="6" customWidth="1"/>
    <col min="14086" max="14086" width="20.625" style="6" customWidth="1"/>
    <col min="14087" max="14088" width="15.625" style="6" customWidth="1"/>
    <col min="14089" max="14089" width="9" style="6"/>
    <col min="14090" max="14090" width="9.25" style="6" customWidth="1"/>
    <col min="14091" max="14091" width="12.5" style="6" customWidth="1"/>
    <col min="14092" max="14092" width="8.125" style="6" customWidth="1"/>
    <col min="14093" max="14093" width="13.25" style="6" bestFit="1" customWidth="1"/>
    <col min="14094" max="14336" width="9" style="6"/>
    <col min="14337" max="14337" width="2.875" style="6" customWidth="1"/>
    <col min="14338" max="14338" width="27.125" style="6" customWidth="1"/>
    <col min="14339" max="14339" width="32.625" style="6" customWidth="1"/>
    <col min="14340" max="14340" width="16.25" style="6" customWidth="1"/>
    <col min="14341" max="14341" width="30.625" style="6" customWidth="1"/>
    <col min="14342" max="14342" width="20.625" style="6" customWidth="1"/>
    <col min="14343" max="14344" width="15.625" style="6" customWidth="1"/>
    <col min="14345" max="14345" width="9" style="6"/>
    <col min="14346" max="14346" width="9.25" style="6" customWidth="1"/>
    <col min="14347" max="14347" width="12.5" style="6" customWidth="1"/>
    <col min="14348" max="14348" width="8.125" style="6" customWidth="1"/>
    <col min="14349" max="14349" width="13.25" style="6" bestFit="1" customWidth="1"/>
    <col min="14350" max="14592" width="9" style="6"/>
    <col min="14593" max="14593" width="2.875" style="6" customWidth="1"/>
    <col min="14594" max="14594" width="27.125" style="6" customWidth="1"/>
    <col min="14595" max="14595" width="32.625" style="6" customWidth="1"/>
    <col min="14596" max="14596" width="16.25" style="6" customWidth="1"/>
    <col min="14597" max="14597" width="30.625" style="6" customWidth="1"/>
    <col min="14598" max="14598" width="20.625" style="6" customWidth="1"/>
    <col min="14599" max="14600" width="15.625" style="6" customWidth="1"/>
    <col min="14601" max="14601" width="9" style="6"/>
    <col min="14602" max="14602" width="9.25" style="6" customWidth="1"/>
    <col min="14603" max="14603" width="12.5" style="6" customWidth="1"/>
    <col min="14604" max="14604" width="8.125" style="6" customWidth="1"/>
    <col min="14605" max="14605" width="13.25" style="6" bestFit="1" customWidth="1"/>
    <col min="14606" max="14848" width="9" style="6"/>
    <col min="14849" max="14849" width="2.875" style="6" customWidth="1"/>
    <col min="14850" max="14850" width="27.125" style="6" customWidth="1"/>
    <col min="14851" max="14851" width="32.625" style="6" customWidth="1"/>
    <col min="14852" max="14852" width="16.25" style="6" customWidth="1"/>
    <col min="14853" max="14853" width="30.625" style="6" customWidth="1"/>
    <col min="14854" max="14854" width="20.625" style="6" customWidth="1"/>
    <col min="14855" max="14856" width="15.625" style="6" customWidth="1"/>
    <col min="14857" max="14857" width="9" style="6"/>
    <col min="14858" max="14858" width="9.25" style="6" customWidth="1"/>
    <col min="14859" max="14859" width="12.5" style="6" customWidth="1"/>
    <col min="14860" max="14860" width="8.125" style="6" customWidth="1"/>
    <col min="14861" max="14861" width="13.25" style="6" bestFit="1" customWidth="1"/>
    <col min="14862" max="15104" width="9" style="6"/>
    <col min="15105" max="15105" width="2.875" style="6" customWidth="1"/>
    <col min="15106" max="15106" width="27.125" style="6" customWidth="1"/>
    <col min="15107" max="15107" width="32.625" style="6" customWidth="1"/>
    <col min="15108" max="15108" width="16.25" style="6" customWidth="1"/>
    <col min="15109" max="15109" width="30.625" style="6" customWidth="1"/>
    <col min="15110" max="15110" width="20.625" style="6" customWidth="1"/>
    <col min="15111" max="15112" width="15.625" style="6" customWidth="1"/>
    <col min="15113" max="15113" width="9" style="6"/>
    <col min="15114" max="15114" width="9.25" style="6" customWidth="1"/>
    <col min="15115" max="15115" width="12.5" style="6" customWidth="1"/>
    <col min="15116" max="15116" width="8.125" style="6" customWidth="1"/>
    <col min="15117" max="15117" width="13.25" style="6" bestFit="1" customWidth="1"/>
    <col min="15118" max="15360" width="9" style="6"/>
    <col min="15361" max="15361" width="2.875" style="6" customWidth="1"/>
    <col min="15362" max="15362" width="27.125" style="6" customWidth="1"/>
    <col min="15363" max="15363" width="32.625" style="6" customWidth="1"/>
    <col min="15364" max="15364" width="16.25" style="6" customWidth="1"/>
    <col min="15365" max="15365" width="30.625" style="6" customWidth="1"/>
    <col min="15366" max="15366" width="20.625" style="6" customWidth="1"/>
    <col min="15367" max="15368" width="15.625" style="6" customWidth="1"/>
    <col min="15369" max="15369" width="9" style="6"/>
    <col min="15370" max="15370" width="9.25" style="6" customWidth="1"/>
    <col min="15371" max="15371" width="12.5" style="6" customWidth="1"/>
    <col min="15372" max="15372" width="8.125" style="6" customWidth="1"/>
    <col min="15373" max="15373" width="13.25" style="6" bestFit="1" customWidth="1"/>
    <col min="15374" max="15616" width="9" style="6"/>
    <col min="15617" max="15617" width="2.875" style="6" customWidth="1"/>
    <col min="15618" max="15618" width="27.125" style="6" customWidth="1"/>
    <col min="15619" max="15619" width="32.625" style="6" customWidth="1"/>
    <col min="15620" max="15620" width="16.25" style="6" customWidth="1"/>
    <col min="15621" max="15621" width="30.625" style="6" customWidth="1"/>
    <col min="15622" max="15622" width="20.625" style="6" customWidth="1"/>
    <col min="15623" max="15624" width="15.625" style="6" customWidth="1"/>
    <col min="15625" max="15625" width="9" style="6"/>
    <col min="15626" max="15626" width="9.25" style="6" customWidth="1"/>
    <col min="15627" max="15627" width="12.5" style="6" customWidth="1"/>
    <col min="15628" max="15628" width="8.125" style="6" customWidth="1"/>
    <col min="15629" max="15629" width="13.25" style="6" bestFit="1" customWidth="1"/>
    <col min="15630" max="15872" width="9" style="6"/>
    <col min="15873" max="15873" width="2.875" style="6" customWidth="1"/>
    <col min="15874" max="15874" width="27.125" style="6" customWidth="1"/>
    <col min="15875" max="15875" width="32.625" style="6" customWidth="1"/>
    <col min="15876" max="15876" width="16.25" style="6" customWidth="1"/>
    <col min="15877" max="15877" width="30.625" style="6" customWidth="1"/>
    <col min="15878" max="15878" width="20.625" style="6" customWidth="1"/>
    <col min="15879" max="15880" width="15.625" style="6" customWidth="1"/>
    <col min="15881" max="15881" width="9" style="6"/>
    <col min="15882" max="15882" width="9.25" style="6" customWidth="1"/>
    <col min="15883" max="15883" width="12.5" style="6" customWidth="1"/>
    <col min="15884" max="15884" width="8.125" style="6" customWidth="1"/>
    <col min="15885" max="15885" width="13.25" style="6" bestFit="1" customWidth="1"/>
    <col min="15886" max="16128" width="9" style="6"/>
    <col min="16129" max="16129" width="2.875" style="6" customWidth="1"/>
    <col min="16130" max="16130" width="27.125" style="6" customWidth="1"/>
    <col min="16131" max="16131" width="32.625" style="6" customWidth="1"/>
    <col min="16132" max="16132" width="16.25" style="6" customWidth="1"/>
    <col min="16133" max="16133" width="30.625" style="6" customWidth="1"/>
    <col min="16134" max="16134" width="20.625" style="6" customWidth="1"/>
    <col min="16135" max="16136" width="15.625" style="6" customWidth="1"/>
    <col min="16137" max="16137" width="9" style="6"/>
    <col min="16138" max="16138" width="9.25" style="6" customWidth="1"/>
    <col min="16139" max="16139" width="12.5" style="6" customWidth="1"/>
    <col min="16140" max="16140" width="8.125" style="6" customWidth="1"/>
    <col min="16141" max="16141" width="13.25" style="6" bestFit="1" customWidth="1"/>
    <col min="16142" max="16384" width="9" style="6"/>
  </cols>
  <sheetData>
    <row r="1" spans="1:13">
      <c r="M1" s="20" t="s">
        <v>20</v>
      </c>
    </row>
    <row r="2" spans="1:13" ht="19.5" customHeight="1">
      <c r="B2" s="6" t="s">
        <v>21</v>
      </c>
    </row>
    <row r="5" spans="1:13" ht="45" customHeight="1">
      <c r="B5" s="35" t="s">
        <v>2</v>
      </c>
      <c r="C5" s="31" t="s">
        <v>3</v>
      </c>
      <c r="D5" s="24" t="s">
        <v>4</v>
      </c>
      <c r="E5" s="33" t="s">
        <v>5</v>
      </c>
      <c r="F5" s="24" t="s">
        <v>22</v>
      </c>
      <c r="G5" s="31" t="s">
        <v>7</v>
      </c>
      <c r="H5" s="22" t="s">
        <v>8</v>
      </c>
      <c r="I5" s="24" t="s">
        <v>9</v>
      </c>
      <c r="J5" s="26" t="s">
        <v>11</v>
      </c>
      <c r="K5" s="27"/>
      <c r="L5" s="28"/>
      <c r="M5" s="29" t="s">
        <v>12</v>
      </c>
    </row>
    <row r="6" spans="1:13" ht="39.950000000000003" customHeight="1">
      <c r="B6" s="36"/>
      <c r="C6" s="32"/>
      <c r="D6" s="25"/>
      <c r="E6" s="34"/>
      <c r="F6" s="25"/>
      <c r="G6" s="32"/>
      <c r="H6" s="23"/>
      <c r="I6" s="25"/>
      <c r="J6" s="7" t="s">
        <v>13</v>
      </c>
      <c r="K6" s="7" t="s">
        <v>14</v>
      </c>
      <c r="L6" s="7" t="s">
        <v>15</v>
      </c>
      <c r="M6" s="30"/>
    </row>
    <row r="7" spans="1:13" ht="63.75" customHeight="1">
      <c r="A7" s="8">
        <v>433</v>
      </c>
      <c r="B7" s="9" t="s">
        <v>31</v>
      </c>
      <c r="C7" s="9" t="s">
        <v>16</v>
      </c>
      <c r="D7" s="37" t="s">
        <v>52</v>
      </c>
      <c r="E7" s="10" t="s">
        <v>32</v>
      </c>
      <c r="F7" s="10" t="s">
        <v>33</v>
      </c>
      <c r="G7" s="21" t="s">
        <v>23</v>
      </c>
      <c r="H7" s="13">
        <v>4498560</v>
      </c>
      <c r="I7" s="14" t="s">
        <v>23</v>
      </c>
      <c r="J7" s="15"/>
      <c r="K7" s="16"/>
      <c r="L7" s="17"/>
      <c r="M7" s="14"/>
    </row>
    <row r="8" spans="1:13" ht="63.75" customHeight="1">
      <c r="A8" s="8">
        <v>438</v>
      </c>
      <c r="B8" s="9" t="s">
        <v>34</v>
      </c>
      <c r="C8" s="9" t="s">
        <v>16</v>
      </c>
      <c r="D8" s="37" t="s">
        <v>53</v>
      </c>
      <c r="E8" s="10" t="s">
        <v>35</v>
      </c>
      <c r="F8" s="10" t="s">
        <v>33</v>
      </c>
      <c r="G8" s="21" t="s">
        <v>23</v>
      </c>
      <c r="H8" s="13">
        <v>2336400</v>
      </c>
      <c r="I8" s="14" t="s">
        <v>23</v>
      </c>
      <c r="J8" s="15"/>
      <c r="K8" s="16"/>
      <c r="L8" s="17"/>
      <c r="M8" s="14"/>
    </row>
    <row r="9" spans="1:13" ht="63.75" customHeight="1">
      <c r="A9" s="8">
        <v>440</v>
      </c>
      <c r="B9" s="9" t="s">
        <v>36</v>
      </c>
      <c r="C9" s="9" t="s">
        <v>16</v>
      </c>
      <c r="D9" s="37" t="s">
        <v>54</v>
      </c>
      <c r="E9" s="10" t="s">
        <v>37</v>
      </c>
      <c r="F9" s="10" t="s">
        <v>33</v>
      </c>
      <c r="G9" s="21" t="s">
        <v>23</v>
      </c>
      <c r="H9" s="13">
        <v>16263500</v>
      </c>
      <c r="I9" s="14" t="s">
        <v>23</v>
      </c>
      <c r="J9" s="15"/>
      <c r="K9" s="16"/>
      <c r="L9" s="17"/>
      <c r="M9" s="14"/>
    </row>
    <row r="10" spans="1:13" ht="63.75" customHeight="1">
      <c r="A10" s="8">
        <v>441</v>
      </c>
      <c r="B10" s="9" t="s">
        <v>38</v>
      </c>
      <c r="C10" s="9" t="s">
        <v>16</v>
      </c>
      <c r="D10" s="37" t="s">
        <v>55</v>
      </c>
      <c r="E10" s="10" t="s">
        <v>39</v>
      </c>
      <c r="F10" s="10" t="s">
        <v>33</v>
      </c>
      <c r="G10" s="21" t="s">
        <v>23</v>
      </c>
      <c r="H10" s="13">
        <v>3146000</v>
      </c>
      <c r="I10" s="14" t="s">
        <v>23</v>
      </c>
      <c r="J10" s="15"/>
      <c r="K10" s="16"/>
      <c r="L10" s="17"/>
      <c r="M10" s="14"/>
    </row>
    <row r="11" spans="1:13" ht="63.75" customHeight="1">
      <c r="A11" s="6">
        <v>442</v>
      </c>
      <c r="B11" s="9" t="s">
        <v>40</v>
      </c>
      <c r="C11" s="9" t="s">
        <v>16</v>
      </c>
      <c r="D11" s="37" t="s">
        <v>51</v>
      </c>
      <c r="E11" s="10" t="s">
        <v>41</v>
      </c>
      <c r="F11" s="10" t="s">
        <v>33</v>
      </c>
      <c r="G11" s="21" t="s">
        <v>23</v>
      </c>
      <c r="H11" s="13">
        <v>5878646</v>
      </c>
      <c r="I11" s="14" t="s">
        <v>23</v>
      </c>
      <c r="J11" s="15"/>
      <c r="K11" s="16"/>
      <c r="L11" s="17"/>
      <c r="M11" s="14"/>
    </row>
    <row r="12" spans="1:13" ht="63.75" customHeight="1">
      <c r="A12" s="6">
        <v>443</v>
      </c>
      <c r="B12" s="9" t="s">
        <v>42</v>
      </c>
      <c r="C12" s="9" t="s">
        <v>16</v>
      </c>
      <c r="D12" s="37" t="s">
        <v>51</v>
      </c>
      <c r="E12" s="10" t="s">
        <v>43</v>
      </c>
      <c r="F12" s="10" t="s">
        <v>33</v>
      </c>
      <c r="G12" s="21" t="s">
        <v>23</v>
      </c>
      <c r="H12" s="13">
        <v>1595880</v>
      </c>
      <c r="I12" s="14" t="s">
        <v>23</v>
      </c>
      <c r="J12" s="15"/>
      <c r="K12" s="16"/>
      <c r="L12" s="17"/>
      <c r="M12" s="14"/>
    </row>
    <row r="13" spans="1:13" ht="63.75" customHeight="1">
      <c r="A13" s="6">
        <v>444</v>
      </c>
      <c r="B13" s="9" t="s">
        <v>44</v>
      </c>
      <c r="C13" s="9" t="s">
        <v>16</v>
      </c>
      <c r="D13" s="37" t="s">
        <v>51</v>
      </c>
      <c r="E13" s="10" t="s">
        <v>45</v>
      </c>
      <c r="F13" s="10" t="s">
        <v>33</v>
      </c>
      <c r="G13" s="21" t="s">
        <v>23</v>
      </c>
      <c r="H13" s="13">
        <v>9111630</v>
      </c>
      <c r="I13" s="14" t="s">
        <v>23</v>
      </c>
      <c r="J13" s="15"/>
      <c r="K13" s="16"/>
      <c r="L13" s="17"/>
      <c r="M13" s="14"/>
    </row>
    <row r="14" spans="1:13" ht="63.75" customHeight="1">
      <c r="A14" s="6">
        <v>445</v>
      </c>
      <c r="B14" s="9" t="s">
        <v>46</v>
      </c>
      <c r="C14" s="9" t="s">
        <v>16</v>
      </c>
      <c r="D14" s="37" t="s">
        <v>51</v>
      </c>
      <c r="E14" s="10" t="s">
        <v>45</v>
      </c>
      <c r="F14" s="10" t="s">
        <v>33</v>
      </c>
      <c r="G14" s="21" t="s">
        <v>23</v>
      </c>
      <c r="H14" s="13">
        <v>13200000</v>
      </c>
      <c r="I14" s="14" t="s">
        <v>23</v>
      </c>
      <c r="J14" s="15"/>
      <c r="K14" s="16"/>
      <c r="L14" s="17"/>
      <c r="M14" s="14"/>
    </row>
    <row r="15" spans="1:13" ht="63.75" customHeight="1">
      <c r="A15" s="6">
        <v>446</v>
      </c>
      <c r="B15" s="9" t="s">
        <v>47</v>
      </c>
      <c r="C15" s="9" t="s">
        <v>16</v>
      </c>
      <c r="D15" s="37" t="s">
        <v>51</v>
      </c>
      <c r="E15" s="10" t="s">
        <v>48</v>
      </c>
      <c r="F15" s="10" t="s">
        <v>33</v>
      </c>
      <c r="G15" s="21" t="s">
        <v>23</v>
      </c>
      <c r="H15" s="13">
        <v>3784000</v>
      </c>
      <c r="I15" s="14" t="s">
        <v>23</v>
      </c>
      <c r="J15" s="15"/>
      <c r="K15" s="16"/>
      <c r="L15" s="17"/>
      <c r="M15" s="14"/>
    </row>
    <row r="16" spans="1:13" ht="63.75" customHeight="1">
      <c r="A16" s="6">
        <v>447</v>
      </c>
      <c r="B16" s="9" t="s">
        <v>49</v>
      </c>
      <c r="C16" s="9" t="s">
        <v>24</v>
      </c>
      <c r="D16" s="37" t="s">
        <v>51</v>
      </c>
      <c r="E16" s="10" t="s">
        <v>39</v>
      </c>
      <c r="F16" s="10" t="s">
        <v>33</v>
      </c>
      <c r="G16" s="21" t="s">
        <v>23</v>
      </c>
      <c r="H16" s="13">
        <v>2354000</v>
      </c>
      <c r="I16" s="14" t="s">
        <v>23</v>
      </c>
      <c r="J16" s="15"/>
      <c r="K16" s="16"/>
      <c r="L16" s="17"/>
      <c r="M16" s="14"/>
    </row>
    <row r="17" spans="1:13" ht="63.75" customHeight="1">
      <c r="A17" s="6">
        <v>448</v>
      </c>
      <c r="B17" s="9" t="s">
        <v>49</v>
      </c>
      <c r="C17" s="9" t="s">
        <v>25</v>
      </c>
      <c r="D17" s="37" t="s">
        <v>51</v>
      </c>
      <c r="E17" s="10" t="s">
        <v>41</v>
      </c>
      <c r="F17" s="10" t="s">
        <v>33</v>
      </c>
      <c r="G17" s="21" t="s">
        <v>23</v>
      </c>
      <c r="H17" s="13">
        <v>1485000</v>
      </c>
      <c r="I17" s="14" t="s">
        <v>23</v>
      </c>
      <c r="J17" s="15"/>
      <c r="K17" s="16"/>
      <c r="L17" s="17"/>
      <c r="M17" s="14"/>
    </row>
    <row r="18" spans="1:13" ht="63.75" customHeight="1">
      <c r="B18" s="9" t="e">
        <f>VLOOKUP(A18,[1]台帳!$A:$AC,5,FALSE)</f>
        <v>#N/A</v>
      </c>
      <c r="C18" s="9" t="s">
        <v>26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0" t="e">
        <f>VLOOKUP(A18,[1]台帳!$A:$AC,3,FALSE)</f>
        <v>#N/A</v>
      </c>
      <c r="G18" s="21" t="s">
        <v>23</v>
      </c>
      <c r="H18" s="13" t="e">
        <f>VLOOKUP(A18,[1]台帳!$A:$AC,14,FALSE)</f>
        <v>#N/A</v>
      </c>
      <c r="I18" s="14" t="s">
        <v>23</v>
      </c>
      <c r="J18" s="15"/>
      <c r="K18" s="16"/>
      <c r="L18" s="17"/>
      <c r="M18" s="14"/>
    </row>
    <row r="19" spans="1:13" ht="63.75" customHeight="1">
      <c r="B19" s="9" t="e">
        <f>VLOOKUP(A19,[1]台帳!$A:$AC,5,FALSE)</f>
        <v>#N/A</v>
      </c>
      <c r="C19" s="9" t="s">
        <v>27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0" t="e">
        <f>VLOOKUP(A19,[1]台帳!$A:$AC,3,FALSE)</f>
        <v>#N/A</v>
      </c>
      <c r="G19" s="21" t="s">
        <v>23</v>
      </c>
      <c r="H19" s="13" t="e">
        <f>VLOOKUP(A19,[1]台帳!$A:$AC,14,FALSE)</f>
        <v>#N/A</v>
      </c>
      <c r="I19" s="14" t="s">
        <v>23</v>
      </c>
      <c r="J19" s="15"/>
      <c r="K19" s="16"/>
      <c r="L19" s="17"/>
      <c r="M19" s="14"/>
    </row>
    <row r="20" spans="1:13" ht="63.75" customHeight="1">
      <c r="B20" s="9" t="e">
        <f>VLOOKUP(A20,[1]台帳!$A:$AC,5,FALSE)</f>
        <v>#N/A</v>
      </c>
      <c r="C20" s="9" t="s">
        <v>28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0" t="e">
        <f>VLOOKUP(A20,[1]台帳!$A:$AC,3,FALSE)</f>
        <v>#N/A</v>
      </c>
      <c r="G20" s="21" t="s">
        <v>23</v>
      </c>
      <c r="H20" s="13" t="e">
        <f>VLOOKUP(A20,[1]台帳!$A:$AC,14,FALSE)</f>
        <v>#N/A</v>
      </c>
      <c r="I20" s="14" t="s">
        <v>23</v>
      </c>
      <c r="J20" s="15"/>
      <c r="K20" s="16"/>
      <c r="L20" s="17"/>
      <c r="M20" s="14"/>
    </row>
    <row r="21" spans="1:13" ht="63.75" customHeight="1">
      <c r="B21" s="9" t="e">
        <f>VLOOKUP(A21,[1]台帳!$A:$AC,5,FALSE)</f>
        <v>#N/A</v>
      </c>
      <c r="C21" s="9" t="s">
        <v>28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0" t="e">
        <f>VLOOKUP(A21,[1]台帳!$A:$AC,3,FALSE)</f>
        <v>#N/A</v>
      </c>
      <c r="G21" s="21" t="s">
        <v>23</v>
      </c>
      <c r="H21" s="13" t="e">
        <f>VLOOKUP(A21,[1]台帳!$A:$AC,14,FALSE)</f>
        <v>#N/A</v>
      </c>
      <c r="I21" s="14" t="s">
        <v>23</v>
      </c>
      <c r="J21" s="15"/>
      <c r="K21" s="16"/>
      <c r="L21" s="17"/>
      <c r="M21" s="14"/>
    </row>
    <row r="22" spans="1:13" ht="63.75" customHeight="1">
      <c r="B22" s="9" t="e">
        <f>VLOOKUP(A22,[1]台帳!$A:$AC,5,FALSE)</f>
        <v>#N/A</v>
      </c>
      <c r="C22" s="9" t="s">
        <v>28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0" t="e">
        <f>VLOOKUP(A22,[1]台帳!$A:$AC,3,FALSE)</f>
        <v>#N/A</v>
      </c>
      <c r="G22" s="21" t="s">
        <v>23</v>
      </c>
      <c r="H22" s="13" t="e">
        <f>VLOOKUP(A22,[1]台帳!$A:$AC,14,FALSE)</f>
        <v>#N/A</v>
      </c>
      <c r="I22" s="14" t="s">
        <v>23</v>
      </c>
      <c r="J22" s="15"/>
      <c r="K22" s="16"/>
      <c r="L22" s="17"/>
      <c r="M22" s="14"/>
    </row>
    <row r="23" spans="1:13" ht="54">
      <c r="B23" s="9" t="e">
        <f>VLOOKUP(A23,[1]台帳!$A:$AC,5,FALSE)</f>
        <v>#N/A</v>
      </c>
      <c r="C23" s="9" t="s">
        <v>28</v>
      </c>
      <c r="D23" s="10" t="e">
        <f>VLOOKUP(A23,[1]台帳!$A:$AC,13,FALSE)</f>
        <v>#N/A</v>
      </c>
      <c r="E23" s="10" t="e">
        <f>VLOOKUP(A23,[1]台帳!$A:$AC,7,FALSE)&amp;CHAR(10)&amp;VLOOKUP(A23,[1]台帳!$A:$AC,8,FALSE)</f>
        <v>#N/A</v>
      </c>
      <c r="F23" s="10" t="e">
        <f>VLOOKUP(A23,[1]台帳!$A:$AC,3,FALSE)</f>
        <v>#N/A</v>
      </c>
      <c r="G23" s="21" t="s">
        <v>23</v>
      </c>
      <c r="H23" s="13" t="e">
        <f>VLOOKUP(A23,[1]台帳!$A:$AC,14,FALSE)</f>
        <v>#N/A</v>
      </c>
      <c r="I23" s="14" t="s">
        <v>23</v>
      </c>
      <c r="J23" s="15"/>
      <c r="K23" s="16"/>
      <c r="L23" s="17"/>
      <c r="M23" s="14"/>
    </row>
    <row r="24" spans="1:13" ht="54">
      <c r="B24" s="9" t="e">
        <f>VLOOKUP(A24,[1]台帳!$A:$AC,5,FALSE)</f>
        <v>#N/A</v>
      </c>
      <c r="C24" s="9" t="s">
        <v>28</v>
      </c>
      <c r="D24" s="10" t="e">
        <f>VLOOKUP(A24,[1]台帳!$A:$AC,13,FALSE)</f>
        <v>#N/A</v>
      </c>
      <c r="E24" s="10" t="e">
        <f>VLOOKUP(A24,[1]台帳!$A:$AC,7,FALSE)&amp;CHAR(10)&amp;VLOOKUP(A24,[1]台帳!$A:$AC,8,FALSE)</f>
        <v>#N/A</v>
      </c>
      <c r="F24" s="10" t="e">
        <f>VLOOKUP(A24,[1]台帳!$A:$AC,3,FALSE)</f>
        <v>#N/A</v>
      </c>
      <c r="G24" s="21" t="s">
        <v>23</v>
      </c>
      <c r="H24" s="13" t="e">
        <f>VLOOKUP(A24,[1]台帳!$A:$AC,14,FALSE)</f>
        <v>#N/A</v>
      </c>
      <c r="I24" s="14" t="s">
        <v>23</v>
      </c>
      <c r="J24" s="15"/>
      <c r="K24" s="16"/>
      <c r="L24" s="17"/>
      <c r="M24" s="14"/>
    </row>
    <row r="25" spans="1:13" ht="54">
      <c r="B25" s="9" t="e">
        <f>VLOOKUP(A25,[1]台帳!$A:$AC,5,FALSE)</f>
        <v>#N/A</v>
      </c>
      <c r="C25" s="9" t="s">
        <v>28</v>
      </c>
      <c r="D25" s="10" t="e">
        <f>VLOOKUP(A25,[1]台帳!$A:$AC,13,FALSE)</f>
        <v>#N/A</v>
      </c>
      <c r="E25" s="10" t="e">
        <f>VLOOKUP(A25,[1]台帳!$A:$AC,7,FALSE)&amp;CHAR(10)&amp;VLOOKUP(A25,[1]台帳!$A:$AC,8,FALSE)</f>
        <v>#N/A</v>
      </c>
      <c r="F25" s="10" t="e">
        <f>VLOOKUP(A25,[1]台帳!$A:$AC,3,FALSE)</f>
        <v>#N/A</v>
      </c>
      <c r="G25" s="21" t="s">
        <v>23</v>
      </c>
      <c r="H25" s="13" t="e">
        <f>VLOOKUP(A25,[1]台帳!$A:$AC,14,FALSE)</f>
        <v>#N/A</v>
      </c>
      <c r="I25" s="14" t="s">
        <v>23</v>
      </c>
      <c r="J25" s="15"/>
      <c r="K25" s="16"/>
      <c r="L25" s="17"/>
      <c r="M25" s="14"/>
    </row>
    <row r="26" spans="1:13" ht="54">
      <c r="B26" s="9" t="e">
        <f>VLOOKUP(A26,[1]台帳!$A:$AC,5,FALSE)</f>
        <v>#N/A</v>
      </c>
      <c r="C26" s="9" t="s">
        <v>28</v>
      </c>
      <c r="D26" s="10" t="e">
        <f>VLOOKUP(A26,[1]台帳!$A:$AC,13,FALSE)</f>
        <v>#N/A</v>
      </c>
      <c r="E26" s="10" t="e">
        <f>VLOOKUP(A26,[1]台帳!$A:$AC,7,FALSE)&amp;CHAR(10)&amp;VLOOKUP(A26,[1]台帳!$A:$AC,8,FALSE)</f>
        <v>#N/A</v>
      </c>
      <c r="F26" s="10" t="e">
        <f>VLOOKUP(A26,[1]台帳!$A:$AC,3,FALSE)</f>
        <v>#N/A</v>
      </c>
      <c r="G26" s="21" t="s">
        <v>23</v>
      </c>
      <c r="H26" s="13" t="e">
        <f>VLOOKUP(A26,[1]台帳!$A:$AC,14,FALSE)</f>
        <v>#N/A</v>
      </c>
      <c r="I26" s="14" t="s">
        <v>23</v>
      </c>
      <c r="J26" s="15"/>
      <c r="K26" s="16"/>
      <c r="L26" s="17"/>
      <c r="M26" s="14"/>
    </row>
    <row r="27" spans="1:13" ht="54">
      <c r="B27" s="9" t="e">
        <f>VLOOKUP(A27,[1]台帳!$A:$AC,5,FALSE)</f>
        <v>#N/A</v>
      </c>
      <c r="C27" s="9" t="s">
        <v>28</v>
      </c>
      <c r="D27" s="10" t="e">
        <f>VLOOKUP(A27,[1]台帳!$A:$AC,13,FALSE)</f>
        <v>#N/A</v>
      </c>
      <c r="E27" s="10" t="e">
        <f>VLOOKUP(A27,[1]台帳!$A:$AC,7,FALSE)&amp;CHAR(10)&amp;VLOOKUP(A27,[1]台帳!$A:$AC,8,FALSE)</f>
        <v>#N/A</v>
      </c>
      <c r="F27" s="10" t="e">
        <f>VLOOKUP(A27,[1]台帳!$A:$AC,3,FALSE)</f>
        <v>#N/A</v>
      </c>
      <c r="G27" s="21" t="s">
        <v>23</v>
      </c>
      <c r="H27" s="13" t="e">
        <f>VLOOKUP(A27,[1]台帳!$A:$AC,14,FALSE)</f>
        <v>#N/A</v>
      </c>
      <c r="I27" s="14" t="s">
        <v>23</v>
      </c>
      <c r="J27" s="15"/>
      <c r="K27" s="16"/>
      <c r="L27" s="17"/>
      <c r="M27" s="14"/>
    </row>
    <row r="28" spans="1:13">
      <c r="A28" s="6">
        <v>344</v>
      </c>
    </row>
    <row r="29" spans="1:13">
      <c r="A29" s="6">
        <v>345</v>
      </c>
    </row>
    <row r="30" spans="1:13">
      <c r="A30" s="6">
        <v>346</v>
      </c>
    </row>
    <row r="31" spans="1:13">
      <c r="A31" s="6">
        <v>347</v>
      </c>
    </row>
    <row r="32" spans="1:13">
      <c r="A32" s="6">
        <v>348</v>
      </c>
    </row>
    <row r="33" spans="1:1">
      <c r="A33" s="6">
        <v>183</v>
      </c>
    </row>
    <row r="34" spans="1:1">
      <c r="A34" s="6">
        <v>292</v>
      </c>
    </row>
    <row r="35" spans="1:1">
      <c r="A35" s="6">
        <v>293</v>
      </c>
    </row>
    <row r="36" spans="1:1">
      <c r="A36" s="6">
        <v>295</v>
      </c>
    </row>
    <row r="37" spans="1:1">
      <c r="A37" s="6">
        <v>296</v>
      </c>
    </row>
    <row r="38" spans="1:1">
      <c r="A38" s="6">
        <v>297</v>
      </c>
    </row>
    <row r="39" spans="1:1">
      <c r="A39" s="6">
        <v>298</v>
      </c>
    </row>
    <row r="40" spans="1:1">
      <c r="A40" s="6">
        <v>299</v>
      </c>
    </row>
    <row r="41" spans="1:1">
      <c r="A41" s="6">
        <v>300</v>
      </c>
    </row>
    <row r="42" spans="1:1">
      <c r="A42" s="6">
        <v>301</v>
      </c>
    </row>
    <row r="43" spans="1:1">
      <c r="A43" s="6">
        <v>307</v>
      </c>
    </row>
    <row r="44" spans="1:1">
      <c r="A44" s="6">
        <v>315</v>
      </c>
    </row>
    <row r="45" spans="1:1">
      <c r="A45" s="6">
        <v>319</v>
      </c>
    </row>
    <row r="46" spans="1:1">
      <c r="A46" s="6">
        <v>320</v>
      </c>
    </row>
    <row r="47" spans="1:1">
      <c r="A47" s="6">
        <v>321</v>
      </c>
    </row>
    <row r="48" spans="1:1">
      <c r="A48" s="6">
        <v>323</v>
      </c>
    </row>
    <row r="49" spans="1:1">
      <c r="A49" s="6">
        <v>324</v>
      </c>
    </row>
    <row r="50" spans="1:1">
      <c r="A50" s="6">
        <v>325</v>
      </c>
    </row>
    <row r="51" spans="1:1">
      <c r="A51" s="6">
        <v>326</v>
      </c>
    </row>
    <row r="52" spans="1:1">
      <c r="A52" s="6">
        <v>327</v>
      </c>
    </row>
    <row r="53" spans="1:1">
      <c r="A53" s="6">
        <v>328</v>
      </c>
    </row>
    <row r="54" spans="1:1">
      <c r="A54" s="6">
        <v>329</v>
      </c>
    </row>
    <row r="55" spans="1:1">
      <c r="A55" s="6">
        <v>330</v>
      </c>
    </row>
    <row r="56" spans="1:1">
      <c r="A56" s="6">
        <v>331</v>
      </c>
    </row>
    <row r="57" spans="1:1">
      <c r="A57" s="6">
        <v>332</v>
      </c>
    </row>
    <row r="58" spans="1:1">
      <c r="A58" s="6">
        <v>333</v>
      </c>
    </row>
    <row r="59" spans="1:1">
      <c r="A59" s="6">
        <v>335</v>
      </c>
    </row>
    <row r="60" spans="1:1">
      <c r="A60" s="6">
        <v>340</v>
      </c>
    </row>
    <row r="61" spans="1:1">
      <c r="A61" s="6">
        <v>341</v>
      </c>
    </row>
    <row r="62" spans="1:1">
      <c r="A62" s="6">
        <v>342</v>
      </c>
    </row>
    <row r="63" spans="1:1">
      <c r="A63" s="6">
        <v>343</v>
      </c>
    </row>
    <row r="64" spans="1:1">
      <c r="A64" s="6">
        <v>344</v>
      </c>
    </row>
    <row r="65" spans="1:1">
      <c r="A65" s="6">
        <v>345</v>
      </c>
    </row>
    <row r="66" spans="1:1">
      <c r="A66" s="6">
        <v>346</v>
      </c>
    </row>
    <row r="67" spans="1:1">
      <c r="A67" s="6">
        <v>347</v>
      </c>
    </row>
    <row r="68" spans="1:1">
      <c r="A68" s="6">
        <v>348</v>
      </c>
    </row>
  </sheetData>
  <autoFilter ref="B6:N6"/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9"/>
  <dataValidations count="1">
    <dataValidation type="list" allowBlank="1" showInputMessage="1" showErrorMessage="1" sqref="J7:K27 WVR983047:WVS983062 JF7:JG22 TB7:TC22 ACX7:ACY22 AMT7:AMU22 AWP7:AWQ22 BGL7:BGM22 BQH7:BQI22 CAD7:CAE22 CJZ7:CKA22 CTV7:CTW22 DDR7:DDS22 DNN7:DNO22 DXJ7:DXK22 EHF7:EHG22 ERB7:ERC22 FAX7:FAY22 FKT7:FKU22 FUP7:FUQ22 GEL7:GEM22 GOH7:GOI22 GYD7:GYE22 HHZ7:HIA22 HRV7:HRW22 IBR7:IBS22 ILN7:ILO22 IVJ7:IVK22 JFF7:JFG22 JPB7:JPC22 JYX7:JYY22 KIT7:KIU22 KSP7:KSQ22 LCL7:LCM22 LMH7:LMI22 LWD7:LWE22 MFZ7:MGA22 MPV7:MPW22 MZR7:MZS22 NJN7:NJO22 NTJ7:NTK22 ODF7:ODG22 ONB7:ONC22 OWX7:OWY22 PGT7:PGU22 PQP7:PQQ22 QAL7:QAM22 QKH7:QKI22 QUD7:QUE22 RDZ7:REA22 RNV7:RNW22 RXR7:RXS22 SHN7:SHO22 SRJ7:SRK22 TBF7:TBG22 TLB7:TLC22 TUX7:TUY22 UET7:UEU22 UOP7:UOQ22 UYL7:UYM22 VIH7:VII22 VSD7:VSE22 WBZ7:WCA22 WLV7:WLW22 WVR7:WVS22 J65543:K65558 JF65543:JG65558 TB65543:TC65558 ACX65543:ACY65558 AMT65543:AMU65558 AWP65543:AWQ65558 BGL65543:BGM65558 BQH65543:BQI65558 CAD65543:CAE65558 CJZ65543:CKA65558 CTV65543:CTW65558 DDR65543:DDS65558 DNN65543:DNO65558 DXJ65543:DXK65558 EHF65543:EHG65558 ERB65543:ERC65558 FAX65543:FAY65558 FKT65543:FKU65558 FUP65543:FUQ65558 GEL65543:GEM65558 GOH65543:GOI65558 GYD65543:GYE65558 HHZ65543:HIA65558 HRV65543:HRW65558 IBR65543:IBS65558 ILN65543:ILO65558 IVJ65543:IVK65558 JFF65543:JFG65558 JPB65543:JPC65558 JYX65543:JYY65558 KIT65543:KIU65558 KSP65543:KSQ65558 LCL65543:LCM65558 LMH65543:LMI65558 LWD65543:LWE65558 MFZ65543:MGA65558 MPV65543:MPW65558 MZR65543:MZS65558 NJN65543:NJO65558 NTJ65543:NTK65558 ODF65543:ODG65558 ONB65543:ONC65558 OWX65543:OWY65558 PGT65543:PGU65558 PQP65543:PQQ65558 QAL65543:QAM65558 QKH65543:QKI65558 QUD65543:QUE65558 RDZ65543:REA65558 RNV65543:RNW65558 RXR65543:RXS65558 SHN65543:SHO65558 SRJ65543:SRK65558 TBF65543:TBG65558 TLB65543:TLC65558 TUX65543:TUY65558 UET65543:UEU65558 UOP65543:UOQ65558 UYL65543:UYM65558 VIH65543:VII65558 VSD65543:VSE65558 WBZ65543:WCA65558 WLV65543:WLW65558 WVR65543:WVS65558 J131079:K131094 JF131079:JG131094 TB131079:TC131094 ACX131079:ACY131094 AMT131079:AMU131094 AWP131079:AWQ131094 BGL131079:BGM131094 BQH131079:BQI131094 CAD131079:CAE131094 CJZ131079:CKA131094 CTV131079:CTW131094 DDR131079:DDS131094 DNN131079:DNO131094 DXJ131079:DXK131094 EHF131079:EHG131094 ERB131079:ERC131094 FAX131079:FAY131094 FKT131079:FKU131094 FUP131079:FUQ131094 GEL131079:GEM131094 GOH131079:GOI131094 GYD131079:GYE131094 HHZ131079:HIA131094 HRV131079:HRW131094 IBR131079:IBS131094 ILN131079:ILO131094 IVJ131079:IVK131094 JFF131079:JFG131094 JPB131079:JPC131094 JYX131079:JYY131094 KIT131079:KIU131094 KSP131079:KSQ131094 LCL131079:LCM131094 LMH131079:LMI131094 LWD131079:LWE131094 MFZ131079:MGA131094 MPV131079:MPW131094 MZR131079:MZS131094 NJN131079:NJO131094 NTJ131079:NTK131094 ODF131079:ODG131094 ONB131079:ONC131094 OWX131079:OWY131094 PGT131079:PGU131094 PQP131079:PQQ131094 QAL131079:QAM131094 QKH131079:QKI131094 QUD131079:QUE131094 RDZ131079:REA131094 RNV131079:RNW131094 RXR131079:RXS131094 SHN131079:SHO131094 SRJ131079:SRK131094 TBF131079:TBG131094 TLB131079:TLC131094 TUX131079:TUY131094 UET131079:UEU131094 UOP131079:UOQ131094 UYL131079:UYM131094 VIH131079:VII131094 VSD131079:VSE131094 WBZ131079:WCA131094 WLV131079:WLW131094 WVR131079:WVS131094 J196615:K196630 JF196615:JG196630 TB196615:TC196630 ACX196615:ACY196630 AMT196615:AMU196630 AWP196615:AWQ196630 BGL196615:BGM196630 BQH196615:BQI196630 CAD196615:CAE196630 CJZ196615:CKA196630 CTV196615:CTW196630 DDR196615:DDS196630 DNN196615:DNO196630 DXJ196615:DXK196630 EHF196615:EHG196630 ERB196615:ERC196630 FAX196615:FAY196630 FKT196615:FKU196630 FUP196615:FUQ196630 GEL196615:GEM196630 GOH196615:GOI196630 GYD196615:GYE196630 HHZ196615:HIA196630 HRV196615:HRW196630 IBR196615:IBS196630 ILN196615:ILO196630 IVJ196615:IVK196630 JFF196615:JFG196630 JPB196615:JPC196630 JYX196615:JYY196630 KIT196615:KIU196630 KSP196615:KSQ196630 LCL196615:LCM196630 LMH196615:LMI196630 LWD196615:LWE196630 MFZ196615:MGA196630 MPV196615:MPW196630 MZR196615:MZS196630 NJN196615:NJO196630 NTJ196615:NTK196630 ODF196615:ODG196630 ONB196615:ONC196630 OWX196615:OWY196630 PGT196615:PGU196630 PQP196615:PQQ196630 QAL196615:QAM196630 QKH196615:QKI196630 QUD196615:QUE196630 RDZ196615:REA196630 RNV196615:RNW196630 RXR196615:RXS196630 SHN196615:SHO196630 SRJ196615:SRK196630 TBF196615:TBG196630 TLB196615:TLC196630 TUX196615:TUY196630 UET196615:UEU196630 UOP196615:UOQ196630 UYL196615:UYM196630 VIH196615:VII196630 VSD196615:VSE196630 WBZ196615:WCA196630 WLV196615:WLW196630 WVR196615:WVS196630 J262151:K262166 JF262151:JG262166 TB262151:TC262166 ACX262151:ACY262166 AMT262151:AMU262166 AWP262151:AWQ262166 BGL262151:BGM262166 BQH262151:BQI262166 CAD262151:CAE262166 CJZ262151:CKA262166 CTV262151:CTW262166 DDR262151:DDS262166 DNN262151:DNO262166 DXJ262151:DXK262166 EHF262151:EHG262166 ERB262151:ERC262166 FAX262151:FAY262166 FKT262151:FKU262166 FUP262151:FUQ262166 GEL262151:GEM262166 GOH262151:GOI262166 GYD262151:GYE262166 HHZ262151:HIA262166 HRV262151:HRW262166 IBR262151:IBS262166 ILN262151:ILO262166 IVJ262151:IVK262166 JFF262151:JFG262166 JPB262151:JPC262166 JYX262151:JYY262166 KIT262151:KIU262166 KSP262151:KSQ262166 LCL262151:LCM262166 LMH262151:LMI262166 LWD262151:LWE262166 MFZ262151:MGA262166 MPV262151:MPW262166 MZR262151:MZS262166 NJN262151:NJO262166 NTJ262151:NTK262166 ODF262151:ODG262166 ONB262151:ONC262166 OWX262151:OWY262166 PGT262151:PGU262166 PQP262151:PQQ262166 QAL262151:QAM262166 QKH262151:QKI262166 QUD262151:QUE262166 RDZ262151:REA262166 RNV262151:RNW262166 RXR262151:RXS262166 SHN262151:SHO262166 SRJ262151:SRK262166 TBF262151:TBG262166 TLB262151:TLC262166 TUX262151:TUY262166 UET262151:UEU262166 UOP262151:UOQ262166 UYL262151:UYM262166 VIH262151:VII262166 VSD262151:VSE262166 WBZ262151:WCA262166 WLV262151:WLW262166 WVR262151:WVS262166 J327687:K327702 JF327687:JG327702 TB327687:TC327702 ACX327687:ACY327702 AMT327687:AMU327702 AWP327687:AWQ327702 BGL327687:BGM327702 BQH327687:BQI327702 CAD327687:CAE327702 CJZ327687:CKA327702 CTV327687:CTW327702 DDR327687:DDS327702 DNN327687:DNO327702 DXJ327687:DXK327702 EHF327687:EHG327702 ERB327687:ERC327702 FAX327687:FAY327702 FKT327687:FKU327702 FUP327687:FUQ327702 GEL327687:GEM327702 GOH327687:GOI327702 GYD327687:GYE327702 HHZ327687:HIA327702 HRV327687:HRW327702 IBR327687:IBS327702 ILN327687:ILO327702 IVJ327687:IVK327702 JFF327687:JFG327702 JPB327687:JPC327702 JYX327687:JYY327702 KIT327687:KIU327702 KSP327687:KSQ327702 LCL327687:LCM327702 LMH327687:LMI327702 LWD327687:LWE327702 MFZ327687:MGA327702 MPV327687:MPW327702 MZR327687:MZS327702 NJN327687:NJO327702 NTJ327687:NTK327702 ODF327687:ODG327702 ONB327687:ONC327702 OWX327687:OWY327702 PGT327687:PGU327702 PQP327687:PQQ327702 QAL327687:QAM327702 QKH327687:QKI327702 QUD327687:QUE327702 RDZ327687:REA327702 RNV327687:RNW327702 RXR327687:RXS327702 SHN327687:SHO327702 SRJ327687:SRK327702 TBF327687:TBG327702 TLB327687:TLC327702 TUX327687:TUY327702 UET327687:UEU327702 UOP327687:UOQ327702 UYL327687:UYM327702 VIH327687:VII327702 VSD327687:VSE327702 WBZ327687:WCA327702 WLV327687:WLW327702 WVR327687:WVS327702 J393223:K393238 JF393223:JG393238 TB393223:TC393238 ACX393223:ACY393238 AMT393223:AMU393238 AWP393223:AWQ393238 BGL393223:BGM393238 BQH393223:BQI393238 CAD393223:CAE393238 CJZ393223:CKA393238 CTV393223:CTW393238 DDR393223:DDS393238 DNN393223:DNO393238 DXJ393223:DXK393238 EHF393223:EHG393238 ERB393223:ERC393238 FAX393223:FAY393238 FKT393223:FKU393238 FUP393223:FUQ393238 GEL393223:GEM393238 GOH393223:GOI393238 GYD393223:GYE393238 HHZ393223:HIA393238 HRV393223:HRW393238 IBR393223:IBS393238 ILN393223:ILO393238 IVJ393223:IVK393238 JFF393223:JFG393238 JPB393223:JPC393238 JYX393223:JYY393238 KIT393223:KIU393238 KSP393223:KSQ393238 LCL393223:LCM393238 LMH393223:LMI393238 LWD393223:LWE393238 MFZ393223:MGA393238 MPV393223:MPW393238 MZR393223:MZS393238 NJN393223:NJO393238 NTJ393223:NTK393238 ODF393223:ODG393238 ONB393223:ONC393238 OWX393223:OWY393238 PGT393223:PGU393238 PQP393223:PQQ393238 QAL393223:QAM393238 QKH393223:QKI393238 QUD393223:QUE393238 RDZ393223:REA393238 RNV393223:RNW393238 RXR393223:RXS393238 SHN393223:SHO393238 SRJ393223:SRK393238 TBF393223:TBG393238 TLB393223:TLC393238 TUX393223:TUY393238 UET393223:UEU393238 UOP393223:UOQ393238 UYL393223:UYM393238 VIH393223:VII393238 VSD393223:VSE393238 WBZ393223:WCA393238 WLV393223:WLW393238 WVR393223:WVS393238 J458759:K458774 JF458759:JG458774 TB458759:TC458774 ACX458759:ACY458774 AMT458759:AMU458774 AWP458759:AWQ458774 BGL458759:BGM458774 BQH458759:BQI458774 CAD458759:CAE458774 CJZ458759:CKA458774 CTV458759:CTW458774 DDR458759:DDS458774 DNN458759:DNO458774 DXJ458759:DXK458774 EHF458759:EHG458774 ERB458759:ERC458774 FAX458759:FAY458774 FKT458759:FKU458774 FUP458759:FUQ458774 GEL458759:GEM458774 GOH458759:GOI458774 GYD458759:GYE458774 HHZ458759:HIA458774 HRV458759:HRW458774 IBR458759:IBS458774 ILN458759:ILO458774 IVJ458759:IVK458774 JFF458759:JFG458774 JPB458759:JPC458774 JYX458759:JYY458774 KIT458759:KIU458774 KSP458759:KSQ458774 LCL458759:LCM458774 LMH458759:LMI458774 LWD458759:LWE458774 MFZ458759:MGA458774 MPV458759:MPW458774 MZR458759:MZS458774 NJN458759:NJO458774 NTJ458759:NTK458774 ODF458759:ODG458774 ONB458759:ONC458774 OWX458759:OWY458774 PGT458759:PGU458774 PQP458759:PQQ458774 QAL458759:QAM458774 QKH458759:QKI458774 QUD458759:QUE458774 RDZ458759:REA458774 RNV458759:RNW458774 RXR458759:RXS458774 SHN458759:SHO458774 SRJ458759:SRK458774 TBF458759:TBG458774 TLB458759:TLC458774 TUX458759:TUY458774 UET458759:UEU458774 UOP458759:UOQ458774 UYL458759:UYM458774 VIH458759:VII458774 VSD458759:VSE458774 WBZ458759:WCA458774 WLV458759:WLW458774 WVR458759:WVS458774 J524295:K524310 JF524295:JG524310 TB524295:TC524310 ACX524295:ACY524310 AMT524295:AMU524310 AWP524295:AWQ524310 BGL524295:BGM524310 BQH524295:BQI524310 CAD524295:CAE524310 CJZ524295:CKA524310 CTV524295:CTW524310 DDR524295:DDS524310 DNN524295:DNO524310 DXJ524295:DXK524310 EHF524295:EHG524310 ERB524295:ERC524310 FAX524295:FAY524310 FKT524295:FKU524310 FUP524295:FUQ524310 GEL524295:GEM524310 GOH524295:GOI524310 GYD524295:GYE524310 HHZ524295:HIA524310 HRV524295:HRW524310 IBR524295:IBS524310 ILN524295:ILO524310 IVJ524295:IVK524310 JFF524295:JFG524310 JPB524295:JPC524310 JYX524295:JYY524310 KIT524295:KIU524310 KSP524295:KSQ524310 LCL524295:LCM524310 LMH524295:LMI524310 LWD524295:LWE524310 MFZ524295:MGA524310 MPV524295:MPW524310 MZR524295:MZS524310 NJN524295:NJO524310 NTJ524295:NTK524310 ODF524295:ODG524310 ONB524295:ONC524310 OWX524295:OWY524310 PGT524295:PGU524310 PQP524295:PQQ524310 QAL524295:QAM524310 QKH524295:QKI524310 QUD524295:QUE524310 RDZ524295:REA524310 RNV524295:RNW524310 RXR524295:RXS524310 SHN524295:SHO524310 SRJ524295:SRK524310 TBF524295:TBG524310 TLB524295:TLC524310 TUX524295:TUY524310 UET524295:UEU524310 UOP524295:UOQ524310 UYL524295:UYM524310 VIH524295:VII524310 VSD524295:VSE524310 WBZ524295:WCA524310 WLV524295:WLW524310 WVR524295:WVS524310 J589831:K589846 JF589831:JG589846 TB589831:TC589846 ACX589831:ACY589846 AMT589831:AMU589846 AWP589831:AWQ589846 BGL589831:BGM589846 BQH589831:BQI589846 CAD589831:CAE589846 CJZ589831:CKA589846 CTV589831:CTW589846 DDR589831:DDS589846 DNN589831:DNO589846 DXJ589831:DXK589846 EHF589831:EHG589846 ERB589831:ERC589846 FAX589831:FAY589846 FKT589831:FKU589846 FUP589831:FUQ589846 GEL589831:GEM589846 GOH589831:GOI589846 GYD589831:GYE589846 HHZ589831:HIA589846 HRV589831:HRW589846 IBR589831:IBS589846 ILN589831:ILO589846 IVJ589831:IVK589846 JFF589831:JFG589846 JPB589831:JPC589846 JYX589831:JYY589846 KIT589831:KIU589846 KSP589831:KSQ589846 LCL589831:LCM589846 LMH589831:LMI589846 LWD589831:LWE589846 MFZ589831:MGA589846 MPV589831:MPW589846 MZR589831:MZS589846 NJN589831:NJO589846 NTJ589831:NTK589846 ODF589831:ODG589846 ONB589831:ONC589846 OWX589831:OWY589846 PGT589831:PGU589846 PQP589831:PQQ589846 QAL589831:QAM589846 QKH589831:QKI589846 QUD589831:QUE589846 RDZ589831:REA589846 RNV589831:RNW589846 RXR589831:RXS589846 SHN589831:SHO589846 SRJ589831:SRK589846 TBF589831:TBG589846 TLB589831:TLC589846 TUX589831:TUY589846 UET589831:UEU589846 UOP589831:UOQ589846 UYL589831:UYM589846 VIH589831:VII589846 VSD589831:VSE589846 WBZ589831:WCA589846 WLV589831:WLW589846 WVR589831:WVS589846 J655367:K655382 JF655367:JG655382 TB655367:TC655382 ACX655367:ACY655382 AMT655367:AMU655382 AWP655367:AWQ655382 BGL655367:BGM655382 BQH655367:BQI655382 CAD655367:CAE655382 CJZ655367:CKA655382 CTV655367:CTW655382 DDR655367:DDS655382 DNN655367:DNO655382 DXJ655367:DXK655382 EHF655367:EHG655382 ERB655367:ERC655382 FAX655367:FAY655382 FKT655367:FKU655382 FUP655367:FUQ655382 GEL655367:GEM655382 GOH655367:GOI655382 GYD655367:GYE655382 HHZ655367:HIA655382 HRV655367:HRW655382 IBR655367:IBS655382 ILN655367:ILO655382 IVJ655367:IVK655382 JFF655367:JFG655382 JPB655367:JPC655382 JYX655367:JYY655382 KIT655367:KIU655382 KSP655367:KSQ655382 LCL655367:LCM655382 LMH655367:LMI655382 LWD655367:LWE655382 MFZ655367:MGA655382 MPV655367:MPW655382 MZR655367:MZS655382 NJN655367:NJO655382 NTJ655367:NTK655382 ODF655367:ODG655382 ONB655367:ONC655382 OWX655367:OWY655382 PGT655367:PGU655382 PQP655367:PQQ655382 QAL655367:QAM655382 QKH655367:QKI655382 QUD655367:QUE655382 RDZ655367:REA655382 RNV655367:RNW655382 RXR655367:RXS655382 SHN655367:SHO655382 SRJ655367:SRK655382 TBF655367:TBG655382 TLB655367:TLC655382 TUX655367:TUY655382 UET655367:UEU655382 UOP655367:UOQ655382 UYL655367:UYM655382 VIH655367:VII655382 VSD655367:VSE655382 WBZ655367:WCA655382 WLV655367:WLW655382 WVR655367:WVS655382 J720903:K720918 JF720903:JG720918 TB720903:TC720918 ACX720903:ACY720918 AMT720903:AMU720918 AWP720903:AWQ720918 BGL720903:BGM720918 BQH720903:BQI720918 CAD720903:CAE720918 CJZ720903:CKA720918 CTV720903:CTW720918 DDR720903:DDS720918 DNN720903:DNO720918 DXJ720903:DXK720918 EHF720903:EHG720918 ERB720903:ERC720918 FAX720903:FAY720918 FKT720903:FKU720918 FUP720903:FUQ720918 GEL720903:GEM720918 GOH720903:GOI720918 GYD720903:GYE720918 HHZ720903:HIA720918 HRV720903:HRW720918 IBR720903:IBS720918 ILN720903:ILO720918 IVJ720903:IVK720918 JFF720903:JFG720918 JPB720903:JPC720918 JYX720903:JYY720918 KIT720903:KIU720918 KSP720903:KSQ720918 LCL720903:LCM720918 LMH720903:LMI720918 LWD720903:LWE720918 MFZ720903:MGA720918 MPV720903:MPW720918 MZR720903:MZS720918 NJN720903:NJO720918 NTJ720903:NTK720918 ODF720903:ODG720918 ONB720903:ONC720918 OWX720903:OWY720918 PGT720903:PGU720918 PQP720903:PQQ720918 QAL720903:QAM720918 QKH720903:QKI720918 QUD720903:QUE720918 RDZ720903:REA720918 RNV720903:RNW720918 RXR720903:RXS720918 SHN720903:SHO720918 SRJ720903:SRK720918 TBF720903:TBG720918 TLB720903:TLC720918 TUX720903:TUY720918 UET720903:UEU720918 UOP720903:UOQ720918 UYL720903:UYM720918 VIH720903:VII720918 VSD720903:VSE720918 WBZ720903:WCA720918 WLV720903:WLW720918 WVR720903:WVS720918 J786439:K786454 JF786439:JG786454 TB786439:TC786454 ACX786439:ACY786454 AMT786439:AMU786454 AWP786439:AWQ786454 BGL786439:BGM786454 BQH786439:BQI786454 CAD786439:CAE786454 CJZ786439:CKA786454 CTV786439:CTW786454 DDR786439:DDS786454 DNN786439:DNO786454 DXJ786439:DXK786454 EHF786439:EHG786454 ERB786439:ERC786454 FAX786439:FAY786454 FKT786439:FKU786454 FUP786439:FUQ786454 GEL786439:GEM786454 GOH786439:GOI786454 GYD786439:GYE786454 HHZ786439:HIA786454 HRV786439:HRW786454 IBR786439:IBS786454 ILN786439:ILO786454 IVJ786439:IVK786454 JFF786439:JFG786454 JPB786439:JPC786454 JYX786439:JYY786454 KIT786439:KIU786454 KSP786439:KSQ786454 LCL786439:LCM786454 LMH786439:LMI786454 LWD786439:LWE786454 MFZ786439:MGA786454 MPV786439:MPW786454 MZR786439:MZS786454 NJN786439:NJO786454 NTJ786439:NTK786454 ODF786439:ODG786454 ONB786439:ONC786454 OWX786439:OWY786454 PGT786439:PGU786454 PQP786439:PQQ786454 QAL786439:QAM786454 QKH786439:QKI786454 QUD786439:QUE786454 RDZ786439:REA786454 RNV786439:RNW786454 RXR786439:RXS786454 SHN786439:SHO786454 SRJ786439:SRK786454 TBF786439:TBG786454 TLB786439:TLC786454 TUX786439:TUY786454 UET786439:UEU786454 UOP786439:UOQ786454 UYL786439:UYM786454 VIH786439:VII786454 VSD786439:VSE786454 WBZ786439:WCA786454 WLV786439:WLW786454 WVR786439:WVS786454 J851975:K851990 JF851975:JG851990 TB851975:TC851990 ACX851975:ACY851990 AMT851975:AMU851990 AWP851975:AWQ851990 BGL851975:BGM851990 BQH851975:BQI851990 CAD851975:CAE851990 CJZ851975:CKA851990 CTV851975:CTW851990 DDR851975:DDS851990 DNN851975:DNO851990 DXJ851975:DXK851990 EHF851975:EHG851990 ERB851975:ERC851990 FAX851975:FAY851990 FKT851975:FKU851990 FUP851975:FUQ851990 GEL851975:GEM851990 GOH851975:GOI851990 GYD851975:GYE851990 HHZ851975:HIA851990 HRV851975:HRW851990 IBR851975:IBS851990 ILN851975:ILO851990 IVJ851975:IVK851990 JFF851975:JFG851990 JPB851975:JPC851990 JYX851975:JYY851990 KIT851975:KIU851990 KSP851975:KSQ851990 LCL851975:LCM851990 LMH851975:LMI851990 LWD851975:LWE851990 MFZ851975:MGA851990 MPV851975:MPW851990 MZR851975:MZS851990 NJN851975:NJO851990 NTJ851975:NTK851990 ODF851975:ODG851990 ONB851975:ONC851990 OWX851975:OWY851990 PGT851975:PGU851990 PQP851975:PQQ851990 QAL851975:QAM851990 QKH851975:QKI851990 QUD851975:QUE851990 RDZ851975:REA851990 RNV851975:RNW851990 RXR851975:RXS851990 SHN851975:SHO851990 SRJ851975:SRK851990 TBF851975:TBG851990 TLB851975:TLC851990 TUX851975:TUY851990 UET851975:UEU851990 UOP851975:UOQ851990 UYL851975:UYM851990 VIH851975:VII851990 VSD851975:VSE851990 WBZ851975:WCA851990 WLV851975:WLW851990 WVR851975:WVS851990 J917511:K917526 JF917511:JG917526 TB917511:TC917526 ACX917511:ACY917526 AMT917511:AMU917526 AWP917511:AWQ917526 BGL917511:BGM917526 BQH917511:BQI917526 CAD917511:CAE917526 CJZ917511:CKA917526 CTV917511:CTW917526 DDR917511:DDS917526 DNN917511:DNO917526 DXJ917511:DXK917526 EHF917511:EHG917526 ERB917511:ERC917526 FAX917511:FAY917526 FKT917511:FKU917526 FUP917511:FUQ917526 GEL917511:GEM917526 GOH917511:GOI917526 GYD917511:GYE917526 HHZ917511:HIA917526 HRV917511:HRW917526 IBR917511:IBS917526 ILN917511:ILO917526 IVJ917511:IVK917526 JFF917511:JFG917526 JPB917511:JPC917526 JYX917511:JYY917526 KIT917511:KIU917526 KSP917511:KSQ917526 LCL917511:LCM917526 LMH917511:LMI917526 LWD917511:LWE917526 MFZ917511:MGA917526 MPV917511:MPW917526 MZR917511:MZS917526 NJN917511:NJO917526 NTJ917511:NTK917526 ODF917511:ODG917526 ONB917511:ONC917526 OWX917511:OWY917526 PGT917511:PGU917526 PQP917511:PQQ917526 QAL917511:QAM917526 QKH917511:QKI917526 QUD917511:QUE917526 RDZ917511:REA917526 RNV917511:RNW917526 RXR917511:RXS917526 SHN917511:SHO917526 SRJ917511:SRK917526 TBF917511:TBG917526 TLB917511:TLC917526 TUX917511:TUY917526 UET917511:UEU917526 UOP917511:UOQ917526 UYL917511:UYM917526 VIH917511:VII917526 VSD917511:VSE917526 WBZ917511:WCA917526 WLV917511:WLW917526 WVR917511:WVS917526 J983047:K983062 JF983047:JG983062 TB983047:TC983062 ACX983047:ACY983062 AMT983047:AMU983062 AWP983047:AWQ983062 BGL983047:BGM983062 BQH983047:BQI983062 CAD983047:CAE983062 CJZ983047:CKA983062 CTV983047:CTW983062 DDR983047:DDS983062 DNN983047:DNO983062 DXJ983047:DXK983062 EHF983047:EHG983062 ERB983047:ERC983062 FAX983047:FAY983062 FKT983047:FKU983062 FUP983047:FUQ983062 GEL983047:GEM983062 GOH983047:GOI983062 GYD983047:GYE983062 HHZ983047:HIA983062 HRV983047:HRW983062 IBR983047:IBS983062 ILN983047:ILO983062 IVJ983047:IVK983062 JFF983047:JFG983062 JPB983047:JPC983062 JYX983047:JYY983062 KIT983047:KIU983062 KSP983047:KSQ983062 LCL983047:LCM983062 LMH983047:LMI983062 LWD983047:LWE983062 MFZ983047:MGA983062 MPV983047:MPW983062 MZR983047:MZS983062 NJN983047:NJO983062 NTJ983047:NTK983062 ODF983047:ODG983062 ONB983047:ONC983062 OWX983047:OWY983062 PGT983047:PGU983062 PQP983047:PQQ983062 QAL983047:QAM983062 QKH983047:QKI983062 QUD983047:QUE983062 RDZ983047:REA983062 RNV983047:RNW983062 RXR983047:RXS983062 SHN983047:SHO983062 SRJ983047:SRK983062 TBF983047:TBG983062 TLB983047:TLC983062 TUX983047:TUY983062 UET983047:UEU983062 UOP983047:UOQ983062 UYL983047:UYM983062 VIH983047:VII983062 VSD983047:VSE983062 WBZ983047:WCA983062 WLV983047:WLW983062">
      <formula1>#REF!</formula1>
    </dataValidation>
  </dataValidations>
  <pageMargins left="0.78740157480314965" right="0.39370078740157483" top="0.78740157480314965" bottom="0.59055118110236227" header="0.51181102362204722" footer="0.19685039370078741"/>
  <pageSetup paperSize="9" scale="58" orientation="landscape" r:id="rId1"/>
  <headerFooter alignWithMargins="0">
    <oddFooter>&amp;C&amp;"ＭＳ 明朝,標準"&amp;14&amp;P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随意契約（物品役務等）</vt:lpstr>
      <vt:lpstr>競争入札（物品役務等）</vt:lpstr>
      <vt:lpstr>'競争入札（物品役務等）'!Print_Area</vt:lpstr>
      <vt:lpstr>'随意契約（物品役務等）'!Print_Area</vt:lpstr>
      <vt:lpstr>'競争入札（物品役務等）'!Print_Titles</vt:lpstr>
      <vt:lpstr>'随意契約（物品役務等）'!Print_Titles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愛彩音／Yamaguchi,Ayane</dc:creator>
  <cp:lastModifiedBy>災害医療センター</cp:lastModifiedBy>
  <dcterms:created xsi:type="dcterms:W3CDTF">2026-03-25T02:13:09Z</dcterms:created>
  <dcterms:modified xsi:type="dcterms:W3CDTF">2026-03-25T06:12:50Z</dcterms:modified>
</cp:coreProperties>
</file>