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'競争入札（物品役務等）'!$B$1:$M$26</definedName>
    <definedName name="_xlnm.Print_Area" localSheetId="0">'随意契約（物品役務等）'!$B$1:$N$15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B26" i="2"/>
  <c r="H25" i="2"/>
  <c r="F25" i="2"/>
  <c r="E25" i="2"/>
  <c r="B25" i="2"/>
  <c r="H24" i="2"/>
  <c r="F24" i="2"/>
  <c r="E24" i="2"/>
  <c r="B24" i="2"/>
  <c r="H23" i="2"/>
  <c r="F23" i="2"/>
  <c r="E23" i="2"/>
  <c r="B23" i="2"/>
  <c r="H22" i="2"/>
  <c r="F22" i="2"/>
  <c r="E22" i="2"/>
  <c r="B22" i="2"/>
  <c r="H21" i="2"/>
  <c r="F21" i="2"/>
  <c r="E21" i="2"/>
  <c r="B21" i="2"/>
  <c r="H20" i="2"/>
  <c r="F20" i="2"/>
  <c r="E20" i="2"/>
  <c r="B20" i="2"/>
  <c r="H19" i="2"/>
  <c r="F19" i="2"/>
  <c r="E19" i="2"/>
  <c r="B19" i="2"/>
  <c r="H18" i="2"/>
  <c r="F18" i="2"/>
  <c r="E18" i="2"/>
  <c r="B18" i="2"/>
  <c r="H17" i="2"/>
  <c r="F17" i="2"/>
  <c r="E17" i="2"/>
  <c r="B17" i="2"/>
  <c r="H16" i="2"/>
  <c r="F16" i="2"/>
  <c r="E16" i="2"/>
  <c r="B16" i="2"/>
  <c r="H15" i="2"/>
  <c r="F15" i="2"/>
  <c r="E15" i="2"/>
  <c r="B15" i="2"/>
  <c r="H14" i="2"/>
  <c r="F14" i="2"/>
  <c r="E14" i="2"/>
  <c r="B14" i="2"/>
  <c r="H13" i="2"/>
  <c r="F13" i="2"/>
  <c r="E13" i="2"/>
  <c r="B13" i="2"/>
  <c r="H12" i="2"/>
  <c r="F12" i="2"/>
  <c r="E12" i="2"/>
  <c r="B12" i="2"/>
  <c r="H11" i="2"/>
  <c r="F11" i="2"/>
  <c r="E11" i="2"/>
  <c r="B11" i="2"/>
  <c r="H10" i="2"/>
  <c r="F10" i="2"/>
  <c r="E10" i="2"/>
  <c r="B10" i="2"/>
  <c r="H9" i="2"/>
  <c r="F9" i="2"/>
  <c r="E9" i="2"/>
  <c r="B9" i="2"/>
  <c r="H8" i="2"/>
  <c r="F8" i="2"/>
  <c r="E8" i="2"/>
  <c r="B8" i="2"/>
  <c r="H7" i="2"/>
  <c r="F7" i="2"/>
  <c r="E7" i="2"/>
  <c r="B7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H7" i="1"/>
  <c r="E7" i="1"/>
  <c r="B7" i="1"/>
</calcChain>
</file>

<file path=xl/sharedStrings.xml><?xml version="1.0" encoding="utf-8"?>
<sst xmlns="http://schemas.openxmlformats.org/spreadsheetml/2006/main" count="204" uniqueCount="45">
  <si>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</si>
  <si>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</si>
  <si>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</si>
  <si>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</si>
  <si>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</si>
  <si>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</si>
  <si>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</si>
  <si>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</si>
  <si>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</si>
  <si>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</si>
  <si>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</si>
  <si>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</si>
  <si>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</si>
  <si>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</si>
  <si>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</si>
  <si>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</si>
  <si>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</si>
  <si>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</si>
  <si>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</si>
  <si>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国立病院機構会計規程第52条第5項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</si>
  <si>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</si>
  <si>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</si>
  <si>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</si>
  <si>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</si>
  <si>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</si>
  <si>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</si>
  <si>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</si>
  <si>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</si>
  <si>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</si>
  <si>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.</t>
    <phoneticPr fontId="3"/>
  </si>
  <si>
    <t>R8/3/13</t>
    <phoneticPr fontId="3"/>
  </si>
  <si>
    <t>R8/3/9</t>
    <phoneticPr fontId="3"/>
  </si>
  <si>
    <t>R8/3/10</t>
    <phoneticPr fontId="3"/>
  </si>
  <si>
    <t>R8/3/10</t>
    <phoneticPr fontId="3"/>
  </si>
  <si>
    <t>R8/3/30</t>
    <phoneticPr fontId="3"/>
  </si>
  <si>
    <t>R8/3/27</t>
    <phoneticPr fontId="3"/>
  </si>
  <si>
    <t>R8/3/4</t>
    <phoneticPr fontId="3"/>
  </si>
  <si>
    <t>R8/3/31</t>
    <phoneticPr fontId="3"/>
  </si>
  <si>
    <t>R8/3/16</t>
    <phoneticPr fontId="9"/>
  </si>
  <si>
    <t>R8/3/12</t>
    <phoneticPr fontId="9"/>
  </si>
  <si>
    <t>R8/3/12</t>
    <phoneticPr fontId="9"/>
  </si>
  <si>
    <t>R8/3/12</t>
    <phoneticPr fontId="9"/>
  </si>
  <si>
    <t>R8/3/31</t>
    <phoneticPr fontId="9"/>
  </si>
  <si>
    <t>R8/3/30</t>
    <phoneticPr fontId="9"/>
  </si>
  <si>
    <t>R8/3/31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</si>
</sst>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2.133.211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R1" t="str">
            <v>公表「×」の場合、以降は入力不要</v>
          </cell>
          <cell r="X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O3">
            <v>45473</v>
          </cell>
          <cell r="P3" t="str">
            <v>●</v>
          </cell>
          <cell r="R3" t="str">
            <v>-</v>
          </cell>
          <cell r="X3" t="str">
            <v>-</v>
          </cell>
          <cell r="Y3" t="str">
            <v>-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R16" t="str">
            <v>○</v>
          </cell>
          <cell r="X16" t="str">
            <v>-</v>
          </cell>
          <cell r="Y16" t="str">
            <v>-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R17" t="str">
            <v>○</v>
          </cell>
          <cell r="X17" t="str">
            <v>-</v>
          </cell>
          <cell r="Y17" t="str">
            <v>-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R18" t="str">
            <v>○</v>
          </cell>
          <cell r="X18" t="str">
            <v>-</v>
          </cell>
          <cell r="Y18" t="str">
            <v>-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R22" t="str">
            <v>○</v>
          </cell>
          <cell r="X22" t="str">
            <v>-</v>
          </cell>
          <cell r="Y22" t="str">
            <v>-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R23" t="str">
            <v>○</v>
          </cell>
          <cell r="X23" t="str">
            <v>-</v>
          </cell>
          <cell r="Y23" t="str">
            <v>-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J25">
            <v>45383</v>
          </cell>
          <cell r="K25">
            <v>45747</v>
          </cell>
          <cell r="N25" t="str">
            <v>-</v>
          </cell>
          <cell r="O25">
            <v>45473</v>
          </cell>
          <cell r="R25" t="str">
            <v>×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J26">
            <v>44927</v>
          </cell>
          <cell r="K26">
            <v>45291</v>
          </cell>
          <cell r="N26" t="str">
            <v>-</v>
          </cell>
          <cell r="O26">
            <v>45016</v>
          </cell>
          <cell r="R26" t="str">
            <v>×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I28" t="str">
            <v>営業課　表谷</v>
          </cell>
          <cell r="J28">
            <v>45383</v>
          </cell>
          <cell r="K28">
            <v>45747</v>
          </cell>
          <cell r="N28" t="str">
            <v>-</v>
          </cell>
          <cell r="O28">
            <v>45473</v>
          </cell>
          <cell r="R28" t="str">
            <v>×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R29" t="str">
            <v>○</v>
          </cell>
          <cell r="X29" t="str">
            <v>-</v>
          </cell>
          <cell r="Y29" t="str">
            <v>-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N30" t="str">
            <v>-</v>
          </cell>
          <cell r="O30">
            <v>45504</v>
          </cell>
          <cell r="P30" t="str">
            <v>●</v>
          </cell>
          <cell r="R30" t="str">
            <v>○</v>
          </cell>
          <cell r="X30" t="str">
            <v>-</v>
          </cell>
          <cell r="Y30" t="str">
            <v>-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N31">
            <v>4653000</v>
          </cell>
          <cell r="O31">
            <v>46022</v>
          </cell>
          <cell r="R31" t="str">
            <v>○</v>
          </cell>
          <cell r="X31" t="str">
            <v>-</v>
          </cell>
          <cell r="Y31" t="str">
            <v>-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I32" t="str">
            <v>佐藤</v>
          </cell>
          <cell r="J32">
            <v>45383</v>
          </cell>
          <cell r="K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N51">
            <v>15899400</v>
          </cell>
          <cell r="O51">
            <v>45624</v>
          </cell>
          <cell r="P51" t="str">
            <v>●</v>
          </cell>
          <cell r="R51" t="str">
            <v>○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J52">
            <v>45078</v>
          </cell>
          <cell r="K52">
            <v>45443</v>
          </cell>
          <cell r="N52">
            <v>933240</v>
          </cell>
          <cell r="O52">
            <v>45351</v>
          </cell>
          <cell r="R52" t="str">
            <v>×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R53" t="str">
            <v>×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R56" t="str">
            <v>○</v>
          </cell>
          <cell r="X56" t="str">
            <v>-</v>
          </cell>
          <cell r="Y56" t="str">
            <v>-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R57" t="str">
            <v>○</v>
          </cell>
          <cell r="X57" t="str">
            <v>-</v>
          </cell>
          <cell r="Y57" t="str">
            <v>-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M60">
            <v>45380</v>
          </cell>
          <cell r="N60">
            <v>1049400</v>
          </cell>
          <cell r="O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O61">
            <v>45381</v>
          </cell>
          <cell r="P61" t="str">
            <v>●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J64">
            <v>45383</v>
          </cell>
          <cell r="K64">
            <v>45747</v>
          </cell>
          <cell r="N64" t="str">
            <v>-</v>
          </cell>
          <cell r="O64">
            <v>45657</v>
          </cell>
          <cell r="R64" t="str">
            <v>×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J65">
            <v>45383</v>
          </cell>
          <cell r="K65">
            <v>45747</v>
          </cell>
          <cell r="N65" t="str">
            <v>-</v>
          </cell>
          <cell r="O65">
            <v>45657</v>
          </cell>
          <cell r="R65" t="str">
            <v>×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J66">
            <v>45383</v>
          </cell>
          <cell r="K66">
            <v>45747</v>
          </cell>
          <cell r="N66">
            <v>106392</v>
          </cell>
          <cell r="O66">
            <v>45657</v>
          </cell>
          <cell r="R66" t="str">
            <v>×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J67">
            <v>45383</v>
          </cell>
          <cell r="K67">
            <v>45747</v>
          </cell>
          <cell r="N67">
            <v>462396</v>
          </cell>
          <cell r="O67">
            <v>45657</v>
          </cell>
          <cell r="R67" t="str">
            <v>×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I68" t="str">
            <v>担当　石橋</v>
          </cell>
          <cell r="J68">
            <v>45383</v>
          </cell>
          <cell r="K68">
            <v>45747</v>
          </cell>
          <cell r="N68">
            <v>200508</v>
          </cell>
          <cell r="O68">
            <v>45657</v>
          </cell>
          <cell r="R68" t="str">
            <v>×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I69" t="str">
            <v>係長　三浦</v>
          </cell>
          <cell r="J69">
            <v>45139</v>
          </cell>
          <cell r="K69">
            <v>45504</v>
          </cell>
          <cell r="N69" t="str">
            <v>-</v>
          </cell>
          <cell r="O69">
            <v>45412</v>
          </cell>
          <cell r="R69" t="str">
            <v>×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G70" t="str">
            <v>リコーリース株式会社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N70" t="str">
            <v>-</v>
          </cell>
          <cell r="O70">
            <v>45624</v>
          </cell>
          <cell r="Q70" t="str">
            <v>再リース</v>
          </cell>
          <cell r="R70" t="str">
            <v>×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I71" t="str">
            <v>東京第二営業部　中村</v>
          </cell>
          <cell r="J71">
            <v>45383</v>
          </cell>
          <cell r="K71">
            <v>45746</v>
          </cell>
          <cell r="N71" t="str">
            <v>-</v>
          </cell>
          <cell r="O71">
            <v>45656</v>
          </cell>
          <cell r="R71" t="str">
            <v>×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N72" t="str">
            <v>-</v>
          </cell>
          <cell r="O72">
            <v>45332</v>
          </cell>
          <cell r="Q72" t="str">
            <v>再リース→機器買取（脳外）</v>
          </cell>
          <cell r="R72" t="str">
            <v>×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I73" t="str">
            <v>清瀬営業所　近藤</v>
          </cell>
          <cell r="J73">
            <v>45108</v>
          </cell>
          <cell r="K73">
            <v>45473</v>
          </cell>
          <cell r="N73" t="str">
            <v>-</v>
          </cell>
          <cell r="O73">
            <v>45381</v>
          </cell>
          <cell r="R73" t="str">
            <v>×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I74" t="str">
            <v>-</v>
          </cell>
          <cell r="J74">
            <v>44927</v>
          </cell>
          <cell r="K74">
            <v>45657</v>
          </cell>
          <cell r="N74" t="str">
            <v>-</v>
          </cell>
          <cell r="O74">
            <v>45565</v>
          </cell>
          <cell r="Q74" t="str">
            <v>再リース</v>
          </cell>
          <cell r="R74" t="str">
            <v>×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G75" t="str">
            <v>リコーリース株式会社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N75" t="str">
            <v>-</v>
          </cell>
          <cell r="O75">
            <v>45624</v>
          </cell>
          <cell r="Q75" t="str">
            <v>再リース</v>
          </cell>
          <cell r="R75" t="str">
            <v>×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N76" t="str">
            <v>-</v>
          </cell>
          <cell r="O76">
            <v>45657</v>
          </cell>
          <cell r="Q76" t="str">
            <v>再リース</v>
          </cell>
          <cell r="R76" t="str">
            <v>×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N77" t="str">
            <v>-</v>
          </cell>
          <cell r="O77">
            <v>45657</v>
          </cell>
          <cell r="Q77" t="str">
            <v>再リース</v>
          </cell>
          <cell r="R77" t="str">
            <v>×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G78" t="str">
            <v>日立キャピタル株式会社</v>
          </cell>
          <cell r="I78" t="str">
            <v>-</v>
          </cell>
          <cell r="J78">
            <v>45047</v>
          </cell>
          <cell r="K78">
            <v>45412</v>
          </cell>
          <cell r="N78" t="str">
            <v>-</v>
          </cell>
          <cell r="O78">
            <v>45321</v>
          </cell>
          <cell r="Q78" t="str">
            <v>再リース</v>
          </cell>
          <cell r="R78" t="str">
            <v>×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N79" t="str">
            <v>-</v>
          </cell>
          <cell r="O79">
            <v>45746</v>
          </cell>
          <cell r="Q79" t="str">
            <v>再リース</v>
          </cell>
          <cell r="R79" t="str">
            <v>×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R80" t="str">
            <v>○</v>
          </cell>
          <cell r="X80" t="str">
            <v>-</v>
          </cell>
          <cell r="Y80" t="str">
            <v>-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R81" t="str">
            <v>○</v>
          </cell>
          <cell r="X81" t="str">
            <v>-</v>
          </cell>
          <cell r="Y81" t="str">
            <v>-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R82" t="str">
            <v>○</v>
          </cell>
          <cell r="X82" t="str">
            <v>-</v>
          </cell>
          <cell r="Y82" t="str">
            <v>-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J90">
            <v>45323</v>
          </cell>
          <cell r="K90">
            <v>45688</v>
          </cell>
          <cell r="N90" t="str">
            <v>-</v>
          </cell>
          <cell r="O90">
            <v>45596</v>
          </cell>
          <cell r="R90" t="str">
            <v>×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I91" t="str">
            <v>-</v>
          </cell>
          <cell r="J91">
            <v>45383</v>
          </cell>
          <cell r="K91">
            <v>45747</v>
          </cell>
          <cell r="N91" t="str">
            <v>-</v>
          </cell>
          <cell r="O91">
            <v>45657</v>
          </cell>
          <cell r="R91" t="str">
            <v>×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I92" t="str">
            <v>-</v>
          </cell>
          <cell r="J92">
            <v>45200</v>
          </cell>
          <cell r="K92">
            <v>45565</v>
          </cell>
          <cell r="N92" t="str">
            <v>-</v>
          </cell>
          <cell r="O92">
            <v>45473</v>
          </cell>
          <cell r="R92" t="str">
            <v>×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N94">
            <v>291000</v>
          </cell>
          <cell r="O94">
            <v>45657</v>
          </cell>
          <cell r="R94" t="str">
            <v>×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N95">
            <v>297000</v>
          </cell>
          <cell r="O95">
            <v>45657</v>
          </cell>
          <cell r="R95" t="str">
            <v>×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N96">
            <v>3585175</v>
          </cell>
          <cell r="O96">
            <v>46387</v>
          </cell>
          <cell r="Q96" t="str">
            <v>売上歩合あり</v>
          </cell>
          <cell r="R96" t="str">
            <v>○</v>
          </cell>
          <cell r="X96" t="str">
            <v>-</v>
          </cell>
          <cell r="Y96" t="str">
            <v>-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N97">
            <v>60707020</v>
          </cell>
          <cell r="O97">
            <v>48273</v>
          </cell>
          <cell r="Q97" t="str">
            <v>売上歩合あり</v>
          </cell>
          <cell r="R97" t="str">
            <v>○</v>
          </cell>
          <cell r="X97" t="str">
            <v>-</v>
          </cell>
          <cell r="Y97" t="str">
            <v>-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N98">
            <v>4891</v>
          </cell>
          <cell r="O98">
            <v>45657</v>
          </cell>
          <cell r="R98" t="str">
            <v>×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N99">
            <v>74958</v>
          </cell>
          <cell r="O99">
            <v>45657</v>
          </cell>
          <cell r="R99" t="str">
            <v>×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N100">
            <v>248904</v>
          </cell>
          <cell r="O100">
            <v>46022</v>
          </cell>
          <cell r="R100" t="str">
            <v>×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R105" t="str">
            <v>×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Q106" t="str">
            <v>原則5年契約</v>
          </cell>
          <cell r="R106" t="str">
            <v>×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O107">
            <v>45657</v>
          </cell>
          <cell r="P107" t="str">
            <v>●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J108">
            <v>45383</v>
          </cell>
          <cell r="K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J111">
            <v>45383</v>
          </cell>
          <cell r="K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W115">
            <v>1</v>
          </cell>
          <cell r="X115" t="str">
            <v>-</v>
          </cell>
          <cell r="Y115" t="str">
            <v>-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W117">
            <v>1</v>
          </cell>
          <cell r="X117" t="str">
            <v>-</v>
          </cell>
          <cell r="Y117" t="str">
            <v>-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W118">
            <v>1</v>
          </cell>
          <cell r="X118" t="str">
            <v>-</v>
          </cell>
          <cell r="Y118" t="str">
            <v>-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G122" t="str">
            <v>株式会社スズケン　中央支店</v>
          </cell>
          <cell r="H122" t="str">
            <v>東京都千代田区神田佐久間河岸５９号地</v>
          </cell>
          <cell r="M122">
            <v>45230</v>
          </cell>
          <cell r="N122">
            <v>7606790</v>
          </cell>
          <cell r="O122" t="str">
            <v/>
          </cell>
          <cell r="R122" t="str">
            <v>○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G123" t="str">
            <v>株式会社メディセオ</v>
          </cell>
          <cell r="H123" t="str">
            <v>東京都中央区京橋三丁目１番１号</v>
          </cell>
          <cell r="M123">
            <v>45230</v>
          </cell>
          <cell r="N123">
            <v>15796770</v>
          </cell>
          <cell r="O123" t="str">
            <v/>
          </cell>
          <cell r="R123" t="str">
            <v>○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G124" t="str">
            <v>株式会社パレスエンタープライズ</v>
          </cell>
          <cell r="H124" t="str">
            <v>東京都立川市曙町2-40-15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G125" t="str">
            <v>富士フィルムヘルスケアシステムズ株式会社</v>
          </cell>
          <cell r="H125" t="str">
            <v>東京都立川市錦町1-7-18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G126" t="str">
            <v>株式会社ホクシンメディカル</v>
          </cell>
          <cell r="H126" t="str">
            <v>東京都立川市錦町4-5-3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G127" t="str">
            <v>株式会社イノメディックス</v>
          </cell>
          <cell r="H127" t="str">
            <v>東京都立川市富士見台2-35-5</v>
          </cell>
          <cell r="M127">
            <v>45309</v>
          </cell>
          <cell r="N127">
            <v>6961031</v>
          </cell>
          <cell r="O127" t="str">
            <v/>
          </cell>
          <cell r="R127" t="str">
            <v>○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G129" t="str">
            <v>メイトーフードサービス株式会社</v>
          </cell>
          <cell r="H129" t="str">
            <v>東京都西多摩郡日の出町平井20-7</v>
          </cell>
          <cell r="J129">
            <v>45078</v>
          </cell>
          <cell r="K129">
            <v>45382</v>
          </cell>
          <cell r="M129">
            <v>45077</v>
          </cell>
          <cell r="N129">
            <v>4790664</v>
          </cell>
          <cell r="O129">
            <v>45291</v>
          </cell>
          <cell r="R129" t="str">
            <v>○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G130" t="str">
            <v>株式会社増田禎司商店</v>
          </cell>
          <cell r="H130" t="str">
            <v>東京都八王子市川口町1415</v>
          </cell>
          <cell r="J130">
            <v>45078</v>
          </cell>
          <cell r="K130">
            <v>45382</v>
          </cell>
          <cell r="M130">
            <v>45077</v>
          </cell>
          <cell r="N130">
            <v>2048480</v>
          </cell>
          <cell r="O130">
            <v>45291</v>
          </cell>
          <cell r="R130" t="str">
            <v>○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G131" t="str">
            <v>株式会社スズケン</v>
          </cell>
          <cell r="H131" t="str">
            <v>東京都調布市四谷6-3-10</v>
          </cell>
          <cell r="J131">
            <v>45078</v>
          </cell>
          <cell r="K131">
            <v>45382</v>
          </cell>
          <cell r="M131">
            <v>45077</v>
          </cell>
          <cell r="N131">
            <v>1829088</v>
          </cell>
          <cell r="O131">
            <v>45291</v>
          </cell>
          <cell r="R131" t="str">
            <v>○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J132">
            <v>45108</v>
          </cell>
          <cell r="K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R132" t="str">
            <v>○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J133">
            <v>45108</v>
          </cell>
          <cell r="K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R133" t="str">
            <v>○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G134" t="str">
            <v>尾崎理化株式会社多摩営業所</v>
          </cell>
          <cell r="H134" t="str">
            <v>東京都八王子市長沼町２００－６</v>
          </cell>
          <cell r="J134">
            <v>45108</v>
          </cell>
          <cell r="K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R134" t="str">
            <v>○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G135" t="str">
            <v>東邦薬品株式会社検査薬府中営業所</v>
          </cell>
          <cell r="H135" t="str">
            <v>東京都府中市美好町１－３８－４</v>
          </cell>
          <cell r="J135">
            <v>45108</v>
          </cell>
          <cell r="K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R135" t="str">
            <v>○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G136" t="str">
            <v>株式会社スズケン</v>
          </cell>
          <cell r="H136" t="str">
            <v>東京都府中市四谷六丁目１３番地の１０</v>
          </cell>
          <cell r="J136">
            <v>45108</v>
          </cell>
          <cell r="K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R136" t="str">
            <v>○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G137" t="str">
            <v>株式会社メディセオ</v>
          </cell>
          <cell r="H137" t="str">
            <v>東京都中央区今京橋三丁目１版１号</v>
          </cell>
          <cell r="J137">
            <v>45108</v>
          </cell>
          <cell r="K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R137" t="str">
            <v>○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G138" t="str">
            <v>株式会社メディセオ</v>
          </cell>
          <cell r="H138" t="str">
            <v>東京都府中市西原町1丁目5番地の1</v>
          </cell>
          <cell r="J138">
            <v>45200</v>
          </cell>
          <cell r="K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G139" t="str">
            <v>株式会社スズケン</v>
          </cell>
          <cell r="H139" t="str">
            <v>東京都千代田区神田佐久間河岸59</v>
          </cell>
          <cell r="J139">
            <v>45200</v>
          </cell>
          <cell r="K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G140" t="str">
            <v>東邦薬品株式会社</v>
          </cell>
          <cell r="H140" t="str">
            <v>東京都世田谷区代沢五丁目2番1号</v>
          </cell>
          <cell r="J140">
            <v>45200</v>
          </cell>
          <cell r="K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G141" t="str">
            <v>酒井薬品株式会社</v>
          </cell>
          <cell r="H141" t="str">
            <v>東京都八王子市高倉町5-7</v>
          </cell>
          <cell r="J141">
            <v>45200</v>
          </cell>
          <cell r="K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G142" t="str">
            <v>株式会社バイタルネット</v>
          </cell>
          <cell r="H142" t="str">
            <v>東京都世田谷区弦巻一丁目1-12</v>
          </cell>
          <cell r="J142">
            <v>45200</v>
          </cell>
          <cell r="K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G143" t="str">
            <v>ヘルシーフード株式会社</v>
          </cell>
          <cell r="H143" t="str">
            <v>東京都日野市日野756</v>
          </cell>
          <cell r="J143">
            <v>45200</v>
          </cell>
          <cell r="K143">
            <v>45382</v>
          </cell>
          <cell r="M143">
            <v>45199</v>
          </cell>
          <cell r="N143">
            <v>2430585</v>
          </cell>
          <cell r="O143">
            <v>45291</v>
          </cell>
          <cell r="R143" t="str">
            <v>○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G144" t="str">
            <v>協同食品サービス株式会社</v>
          </cell>
          <cell r="H144" t="str">
            <v>東京都東村山市富士見町2-13-21</v>
          </cell>
          <cell r="J144">
            <v>45200</v>
          </cell>
          <cell r="K144">
            <v>45382</v>
          </cell>
          <cell r="M144">
            <v>45199</v>
          </cell>
          <cell r="N144">
            <v>2297508</v>
          </cell>
          <cell r="O144">
            <v>45291</v>
          </cell>
          <cell r="R144" t="str">
            <v>○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G145" t="str">
            <v>株式会社増田禎司商店</v>
          </cell>
          <cell r="H145" t="str">
            <v>東京都八王子市川口町1415</v>
          </cell>
          <cell r="J145">
            <v>45200</v>
          </cell>
          <cell r="K145">
            <v>45382</v>
          </cell>
          <cell r="M145">
            <v>45199</v>
          </cell>
          <cell r="N145">
            <v>7421697</v>
          </cell>
          <cell r="O145">
            <v>45291</v>
          </cell>
          <cell r="R145" t="str">
            <v>○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G146" t="str">
            <v>尾家産業株式会社</v>
          </cell>
          <cell r="H146" t="str">
            <v>東京都立川市一番町4－15－2</v>
          </cell>
          <cell r="J146">
            <v>45200</v>
          </cell>
          <cell r="K146">
            <v>45382</v>
          </cell>
          <cell r="M146">
            <v>45199</v>
          </cell>
          <cell r="N146">
            <v>4176010</v>
          </cell>
          <cell r="O146">
            <v>45291</v>
          </cell>
          <cell r="R146" t="str">
            <v>○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G147" t="str">
            <v>株式会社スズケン　中央支店</v>
          </cell>
          <cell r="H147" t="str">
            <v>東京都千代田区神田佐久間河岸５９号地</v>
          </cell>
          <cell r="J147">
            <v>45231</v>
          </cell>
          <cell r="K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G148" t="str">
            <v>株式会社スズケン中央支店</v>
          </cell>
          <cell r="H148" t="str">
            <v>東京都千代田区神田佐久間河岸59</v>
          </cell>
          <cell r="J148">
            <v>45261</v>
          </cell>
          <cell r="K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G149" t="str">
            <v>酒井薬品株式会社</v>
          </cell>
          <cell r="H149" t="str">
            <v>京都八王子市高倉町5-7</v>
          </cell>
          <cell r="J149">
            <v>45261</v>
          </cell>
          <cell r="K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J150">
            <v>45307</v>
          </cell>
          <cell r="K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W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J151">
            <v>45307</v>
          </cell>
          <cell r="K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W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G152" t="str">
            <v>株式会社メディセオ</v>
          </cell>
          <cell r="H152" t="str">
            <v>東京都中央区京橋三丁目１番１号</v>
          </cell>
          <cell r="J152">
            <v>45323</v>
          </cell>
          <cell r="K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J153">
            <v>45383</v>
          </cell>
          <cell r="K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W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J154">
            <v>45383</v>
          </cell>
          <cell r="K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W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J155">
            <v>45383</v>
          </cell>
          <cell r="K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W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J156">
            <v>45383</v>
          </cell>
          <cell r="K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W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J157">
            <v>45383</v>
          </cell>
          <cell r="K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W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J158">
            <v>45383</v>
          </cell>
          <cell r="K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W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J159">
            <v>45383</v>
          </cell>
          <cell r="K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W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J160">
            <v>45383</v>
          </cell>
          <cell r="K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W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J161">
            <v>45383</v>
          </cell>
          <cell r="K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W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J162">
            <v>45383</v>
          </cell>
          <cell r="K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W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J163">
            <v>45383</v>
          </cell>
          <cell r="K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W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J164">
            <v>45383</v>
          </cell>
          <cell r="K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W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R165" t="str">
            <v>×</v>
          </cell>
          <cell r="S165">
            <v>2</v>
          </cell>
          <cell r="T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J166">
            <v>45307</v>
          </cell>
          <cell r="K166">
            <v>45657</v>
          </cell>
          <cell r="M166">
            <v>45331</v>
          </cell>
          <cell r="N166">
            <v>33264</v>
          </cell>
          <cell r="O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W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J167">
            <v>45307</v>
          </cell>
          <cell r="K167">
            <v>45657</v>
          </cell>
          <cell r="M167">
            <v>45331</v>
          </cell>
          <cell r="N167">
            <v>1864778</v>
          </cell>
          <cell r="O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W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G168" t="str">
            <v>株式会社コイヌマ</v>
          </cell>
          <cell r="J168">
            <v>45363</v>
          </cell>
          <cell r="K168">
            <v>45380</v>
          </cell>
          <cell r="M168">
            <v>45363</v>
          </cell>
          <cell r="N168">
            <v>1474660</v>
          </cell>
          <cell r="O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W168">
            <v>6</v>
          </cell>
          <cell r="Z168" t="str">
            <v>総価契約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G169" t="str">
            <v>パラマウントベッド株式会社</v>
          </cell>
          <cell r="H169" t="str">
            <v>東京都町田市鶴間5-3-33</v>
          </cell>
          <cell r="J169">
            <v>45352</v>
          </cell>
          <cell r="K169">
            <v>45380</v>
          </cell>
          <cell r="M169">
            <v>45344</v>
          </cell>
          <cell r="N169">
            <v>1354210</v>
          </cell>
          <cell r="O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W169">
            <v>6</v>
          </cell>
          <cell r="Z169" t="str">
            <v>総価契約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G170" t="str">
            <v>株式会社増田禎司商店</v>
          </cell>
          <cell r="H170" t="str">
            <v>東京都八王子市川口町1415</v>
          </cell>
          <cell r="J170">
            <v>45352</v>
          </cell>
          <cell r="K170">
            <v>45380</v>
          </cell>
          <cell r="M170">
            <v>45335</v>
          </cell>
          <cell r="N170">
            <v>1492344</v>
          </cell>
          <cell r="O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W170">
            <v>6</v>
          </cell>
          <cell r="Z170" t="str">
            <v>総価契約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G171" t="str">
            <v>市村酸素株式会社</v>
          </cell>
          <cell r="H171" t="str">
            <v>東京都立川市錦町2丁目11番5号</v>
          </cell>
          <cell r="J171">
            <v>45383</v>
          </cell>
          <cell r="K171">
            <v>46112</v>
          </cell>
          <cell r="M171">
            <v>45380</v>
          </cell>
          <cell r="N171">
            <v>12100000</v>
          </cell>
          <cell r="O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G172" t="str">
            <v>市村酸素株式会社</v>
          </cell>
          <cell r="H172" t="str">
            <v>東京都立川市錦町2丁目11番5号</v>
          </cell>
          <cell r="J172">
            <v>45383</v>
          </cell>
          <cell r="K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J173">
            <v>45383</v>
          </cell>
          <cell r="K173">
            <v>45747</v>
          </cell>
          <cell r="M173">
            <v>45380</v>
          </cell>
          <cell r="N173">
            <v>316800</v>
          </cell>
          <cell r="O173">
            <v>45657</v>
          </cell>
          <cell r="R173" t="str">
            <v>×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Q179" t="str">
            <v>自動更新のため注意</v>
          </cell>
          <cell r="R179" t="str">
            <v>×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J180">
            <v>45413</v>
          </cell>
          <cell r="K180">
            <v>45596</v>
          </cell>
          <cell r="M180">
            <v>45406</v>
          </cell>
          <cell r="N180">
            <v>3696000</v>
          </cell>
          <cell r="O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J183">
            <v>45433</v>
          </cell>
          <cell r="K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J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W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J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M188">
            <v>45434</v>
          </cell>
          <cell r="N188">
            <v>2365000</v>
          </cell>
          <cell r="P188" t="str">
            <v>●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W188">
            <v>6</v>
          </cell>
          <cell r="X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M189">
            <v>45440</v>
          </cell>
          <cell r="N189">
            <v>4785902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J191">
            <v>45474</v>
          </cell>
          <cell r="K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W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J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W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W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J194">
            <v>45536</v>
          </cell>
          <cell r="K194">
            <v>45900</v>
          </cell>
          <cell r="M194">
            <v>45460</v>
          </cell>
          <cell r="N194">
            <v>257400</v>
          </cell>
          <cell r="O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J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W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J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R196" t="str">
            <v>×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R197" t="str">
            <v>×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J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W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J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W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W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Q208" t="str">
            <v>自動更新のため注意</v>
          </cell>
          <cell r="R208" t="str">
            <v>×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J209">
            <v>45474</v>
          </cell>
          <cell r="K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W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J210">
            <v>45474</v>
          </cell>
          <cell r="K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W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G211" t="str">
            <v>東邦薬品株式会社検査薬府中営業所</v>
          </cell>
          <cell r="H211" t="str">
            <v>東京都府中市美好町１－３８－４</v>
          </cell>
          <cell r="J211">
            <v>45474</v>
          </cell>
          <cell r="K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W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G212" t="str">
            <v>株式会社スズケン</v>
          </cell>
          <cell r="H212" t="str">
            <v>東京都府中市四谷六丁目１３番地の１０</v>
          </cell>
          <cell r="J212">
            <v>45474</v>
          </cell>
          <cell r="K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W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G213" t="str">
            <v>株式会社メディセオ</v>
          </cell>
          <cell r="H213" t="str">
            <v>東京都中央区今京橋三丁目１版１号</v>
          </cell>
          <cell r="J213">
            <v>45474</v>
          </cell>
          <cell r="K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W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G214" t="str">
            <v>株式会社イノメディックス</v>
          </cell>
          <cell r="H214" t="str">
            <v>東京都文京区湯島2-16-11</v>
          </cell>
          <cell r="J214">
            <v>45531</v>
          </cell>
          <cell r="K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W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G215" t="str">
            <v>ＰＳＰ株式会社</v>
          </cell>
          <cell r="H215" t="str">
            <v>東京都港区港南1-2-70品川ｼｰｽﾞﾝﾃﾗｽ25F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G216" t="str">
            <v>株式会社メディカルクリエイト</v>
          </cell>
          <cell r="H216" t="str">
            <v>広島県広島市南区稲荷町１番１号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G217" t="str">
            <v>メドピア株式会社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Q217" t="str">
            <v>自動更新のため注意</v>
          </cell>
          <cell r="R217" t="str">
            <v>×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W218">
            <v>1</v>
          </cell>
          <cell r="X218" t="str">
            <v>-</v>
          </cell>
          <cell r="Y218" t="str">
            <v>-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G221" t="str">
            <v>日本電気株式会社西東京支社</v>
          </cell>
          <cell r="H221" t="str">
            <v>東京都港区芝四丁目１４－１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J223">
            <v>45536</v>
          </cell>
          <cell r="K223">
            <v>45747</v>
          </cell>
          <cell r="M223">
            <v>45534</v>
          </cell>
          <cell r="N223">
            <v>6400440</v>
          </cell>
          <cell r="O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W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J224">
            <v>45566</v>
          </cell>
          <cell r="K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J225">
            <v>45566</v>
          </cell>
          <cell r="K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J226">
            <v>45566</v>
          </cell>
          <cell r="K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J227">
            <v>45566</v>
          </cell>
          <cell r="K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J228">
            <v>45566</v>
          </cell>
          <cell r="K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J229">
            <v>45566</v>
          </cell>
          <cell r="K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J230">
            <v>45566</v>
          </cell>
          <cell r="K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J231">
            <v>45566</v>
          </cell>
          <cell r="K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J232">
            <v>45566</v>
          </cell>
          <cell r="K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J233">
            <v>45566</v>
          </cell>
          <cell r="K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J234">
            <v>45566</v>
          </cell>
          <cell r="K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J235">
            <v>45566</v>
          </cell>
          <cell r="K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W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J236">
            <v>45566</v>
          </cell>
          <cell r="K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W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J237">
            <v>45566</v>
          </cell>
          <cell r="K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W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J238">
            <v>45566</v>
          </cell>
          <cell r="K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W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J239">
            <v>45566</v>
          </cell>
          <cell r="K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W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J240">
            <v>45566</v>
          </cell>
          <cell r="K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W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J241">
            <v>45566</v>
          </cell>
          <cell r="K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W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J242">
            <v>45566</v>
          </cell>
          <cell r="K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J243">
            <v>45566</v>
          </cell>
          <cell r="K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W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J244">
            <v>45566</v>
          </cell>
          <cell r="K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W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J245">
            <v>45566</v>
          </cell>
          <cell r="K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W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J246">
            <v>45566</v>
          </cell>
          <cell r="K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W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J247">
            <v>45596</v>
          </cell>
          <cell r="K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W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J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W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Q252" t="str">
            <v>自動更新のため注意</v>
          </cell>
          <cell r="R252" t="str">
            <v>×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W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R256" t="str">
            <v>〇</v>
          </cell>
          <cell r="T256">
            <v>2</v>
          </cell>
          <cell r="U256" t="str">
            <v>10160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J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W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G262" t="str">
            <v>リコーリース株式会社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Q262" t="str">
            <v>再リース（ME右田さんに確認）</v>
          </cell>
          <cell r="R262" t="str">
            <v>×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J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G269" t="str">
            <v>株式会社新建工房</v>
          </cell>
          <cell r="H269" t="str">
            <v>東京都青梅市谷野45-8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G270" t="str">
            <v>株式会社新建工房</v>
          </cell>
          <cell r="H270" t="str">
            <v>東京都青梅市谷野45-8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G271" t="str">
            <v>株式会社山中工務店</v>
          </cell>
          <cell r="H271" t="str">
            <v>東京都東大和市高木3-347-85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G272" t="str">
            <v>株式会社山中工務店</v>
          </cell>
          <cell r="H272" t="str">
            <v>東京都東大和市高木3-347-85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G273" t="str">
            <v>株式会社山中工務店</v>
          </cell>
          <cell r="H273" t="str">
            <v>東京都東大和市高木3-347-85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G276" t="str">
            <v>株式会社ウイルケア</v>
          </cell>
          <cell r="H276" t="str">
            <v>東京都立川市錦町4-5-3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G278" t="str">
            <v>三浦工業株式会社</v>
          </cell>
          <cell r="H278" t="str">
            <v>東京都八王子市北野町523-4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G281" t="str">
            <v>株式会社イノメディックス</v>
          </cell>
          <cell r="H281" t="str">
            <v>東京都文京区湯島2-16-11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G284" t="str">
            <v>エム・シー・ヘルスケア株式会社</v>
          </cell>
          <cell r="H284" t="str">
            <v>東京都港区港南2-16-1</v>
          </cell>
          <cell r="J284">
            <v>45748</v>
          </cell>
          <cell r="K284">
            <v>46112</v>
          </cell>
          <cell r="L284" t="str">
            <v>-</v>
          </cell>
          <cell r="N284">
            <v>990000</v>
          </cell>
          <cell r="O284">
            <v>45838</v>
          </cell>
          <cell r="R284" t="str">
            <v>×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W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W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W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G288" t="str">
            <v>フクダ電子東京西販売株式会社</v>
          </cell>
          <cell r="H288" t="str">
            <v>東京都立川市高松町1-23-17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W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J289">
            <v>45748</v>
          </cell>
          <cell r="K289">
            <v>46112</v>
          </cell>
          <cell r="M289">
            <v>45688</v>
          </cell>
          <cell r="N289">
            <v>1980000</v>
          </cell>
          <cell r="O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W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W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W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M293">
            <v>45716</v>
          </cell>
          <cell r="N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G296" t="str">
            <v>株式会社イノメディックス</v>
          </cell>
          <cell r="H296" t="str">
            <v>東京都文京区湯島2-16-11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W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R301" t="str">
            <v>×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R302" t="str">
            <v>×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P303" t="str">
            <v>●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P304" t="str">
            <v>×</v>
          </cell>
          <cell r="R304" t="str">
            <v>×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45709</v>
          </cell>
          <cell r="N305">
            <v>42460000</v>
          </cell>
          <cell r="O305" t="e">
            <v>#VALUE!</v>
          </cell>
          <cell r="P305" t="str">
            <v>●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P306" t="str">
            <v>×</v>
          </cell>
          <cell r="R306" t="str">
            <v>×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P307" t="str">
            <v>●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J312">
            <v>45748</v>
          </cell>
          <cell r="K312">
            <v>46112</v>
          </cell>
          <cell r="M312">
            <v>45733</v>
          </cell>
          <cell r="N312">
            <v>12959547</v>
          </cell>
          <cell r="O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J313">
            <v>45748</v>
          </cell>
          <cell r="K313">
            <v>46112</v>
          </cell>
          <cell r="M313">
            <v>45733</v>
          </cell>
          <cell r="N313">
            <v>2933119</v>
          </cell>
          <cell r="O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J314">
            <v>45748</v>
          </cell>
          <cell r="K314">
            <v>46112</v>
          </cell>
          <cell r="M314">
            <v>45733</v>
          </cell>
          <cell r="N314">
            <v>860145</v>
          </cell>
          <cell r="O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L327">
            <v>45961</v>
          </cell>
          <cell r="M327">
            <v>45747</v>
          </cell>
          <cell r="N327">
            <v>15180000</v>
          </cell>
          <cell r="R327" t="str">
            <v>×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W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W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R336" t="str">
            <v>○</v>
          </cell>
          <cell r="S336">
            <v>2</v>
          </cell>
          <cell r="T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R337" t="str">
            <v>○</v>
          </cell>
          <cell r="S337">
            <v>2</v>
          </cell>
          <cell r="T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R338" t="str">
            <v>○</v>
          </cell>
          <cell r="S338">
            <v>2</v>
          </cell>
          <cell r="T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R339" t="str">
            <v>○</v>
          </cell>
          <cell r="S339">
            <v>2</v>
          </cell>
          <cell r="T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R340" t="str">
            <v>○</v>
          </cell>
          <cell r="S340">
            <v>2</v>
          </cell>
          <cell r="T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R341" t="str">
            <v>○</v>
          </cell>
          <cell r="S341">
            <v>2</v>
          </cell>
          <cell r="T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R342" t="str">
            <v>○</v>
          </cell>
          <cell r="S342">
            <v>2</v>
          </cell>
          <cell r="T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G355" t="str">
            <v>株式会社山中工務店</v>
          </cell>
          <cell r="H355" t="str">
            <v>東京都東大和市高木3-347-85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1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G371" t="str">
            <v>株式会社山中工務店</v>
          </cell>
          <cell r="H371" t="str">
            <v>東京都東大和市高木3-347-85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G372" t="str">
            <v>Ｄパワーシステムズ株式会社</v>
          </cell>
          <cell r="H372" t="str">
            <v>東京都府中市小柳町一丁目20番地1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J373">
            <v>45931</v>
          </cell>
          <cell r="K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J375">
            <v>45931</v>
          </cell>
          <cell r="K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J376">
            <v>45931</v>
          </cell>
          <cell r="K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7402173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J378">
            <v>45931</v>
          </cell>
          <cell r="K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J379">
            <v>45931</v>
          </cell>
          <cell r="K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J380">
            <v>45931</v>
          </cell>
          <cell r="K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J389">
            <v>45901</v>
          </cell>
          <cell r="K389">
            <v>46630</v>
          </cell>
          <cell r="L389">
            <v>45900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 t="str">
            <v>山口</v>
          </cell>
          <cell r="C390" t="str">
            <v>一般競争入札</v>
          </cell>
          <cell r="D390" t="str">
            <v>役務</v>
          </cell>
          <cell r="E390" t="str">
            <v>配管診断業務委託　一式</v>
          </cell>
          <cell r="G390" t="str">
            <v>SSKファシリティーズ株式会社</v>
          </cell>
          <cell r="H390" t="str">
            <v>札幌市白石区南郷通14丁目北3番37号</v>
          </cell>
          <cell r="J390" t="str">
            <v>-</v>
          </cell>
          <cell r="K390" t="str">
            <v>-</v>
          </cell>
          <cell r="L390">
            <v>46108</v>
          </cell>
          <cell r="M390">
            <v>45930</v>
          </cell>
          <cell r="N390">
            <v>5665000</v>
          </cell>
          <cell r="O390" t="e">
            <v>#VALUE!</v>
          </cell>
          <cell r="R390" t="str">
            <v>〇</v>
          </cell>
          <cell r="S390">
            <v>2</v>
          </cell>
          <cell r="T390">
            <v>2</v>
          </cell>
          <cell r="U390" t="str">
            <v>10110</v>
          </cell>
          <cell r="V390">
            <v>21</v>
          </cell>
          <cell r="W390">
            <v>1</v>
          </cell>
          <cell r="X390" t="str">
            <v>-</v>
          </cell>
          <cell r="Y390" t="str">
            <v>-</v>
          </cell>
          <cell r="Z390" t="str">
            <v>総価契約</v>
          </cell>
          <cell r="AA390">
            <v>1</v>
          </cell>
          <cell r="AB390">
            <v>1</v>
          </cell>
          <cell r="AC390">
            <v>5891490</v>
          </cell>
        </row>
        <row r="391">
          <cell r="A391">
            <v>398</v>
          </cell>
          <cell r="B391" t="str">
            <v>中岡</v>
          </cell>
          <cell r="C391" t="str">
            <v>一般競争入札</v>
          </cell>
          <cell r="D391" t="str">
            <v>購入等</v>
          </cell>
          <cell r="E391" t="str">
            <v>医薬品単価契約（イオメロン３５０注シリンジ１３５ｍＬ　外１件）</v>
          </cell>
          <cell r="F391" t="str">
            <v>医薬品単価契約</v>
          </cell>
          <cell r="G391" t="str">
            <v>アルフレッサ株式会社</v>
          </cell>
          <cell r="H391" t="str">
            <v>東京都府中市西原町1丁目5番地の1</v>
          </cell>
          <cell r="J391">
            <v>45931</v>
          </cell>
          <cell r="K391">
            <v>46295</v>
          </cell>
          <cell r="M391">
            <v>45930</v>
          </cell>
          <cell r="N391">
            <v>9403663.5</v>
          </cell>
          <cell r="O391">
            <v>46203</v>
          </cell>
          <cell r="R391" t="str">
            <v>〇</v>
          </cell>
          <cell r="S391">
            <v>1</v>
          </cell>
          <cell r="T391">
            <v>2</v>
          </cell>
          <cell r="U391" t="str">
            <v>10010</v>
          </cell>
          <cell r="W391">
            <v>1</v>
          </cell>
          <cell r="X391" t="str">
            <v>-</v>
          </cell>
          <cell r="Y391" t="str">
            <v>-</v>
          </cell>
          <cell r="Z391" t="str">
            <v>単価契約</v>
          </cell>
          <cell r="AA391">
            <v>6</v>
          </cell>
          <cell r="AB391">
            <v>2</v>
          </cell>
          <cell r="AC391">
            <v>9450061.5</v>
          </cell>
        </row>
        <row r="392">
          <cell r="A392">
            <v>399</v>
          </cell>
          <cell r="B392" t="str">
            <v>中岡</v>
          </cell>
          <cell r="C392" t="str">
            <v>一般競争入札</v>
          </cell>
          <cell r="D392" t="str">
            <v>購入等</v>
          </cell>
          <cell r="E392" t="str">
            <v>医薬品単価契約（オニバイド点滴静注４３ｍｇ　外３件）</v>
          </cell>
          <cell r="F392" t="str">
            <v>医薬品単価契約</v>
          </cell>
          <cell r="G392" t="str">
            <v>株式会社スズケン</v>
          </cell>
          <cell r="H392" t="str">
            <v>東京都府中市四谷六丁目１３番地の１０</v>
          </cell>
          <cell r="J392">
            <v>45931</v>
          </cell>
          <cell r="K392">
            <v>46295</v>
          </cell>
          <cell r="M392">
            <v>45930</v>
          </cell>
          <cell r="N392">
            <v>46390572.800000004</v>
          </cell>
          <cell r="O392">
            <v>46203</v>
          </cell>
          <cell r="R392" t="str">
            <v>〇</v>
          </cell>
          <cell r="S392">
            <v>1</v>
          </cell>
          <cell r="T392">
            <v>2</v>
          </cell>
          <cell r="U392" t="str">
            <v>10010</v>
          </cell>
          <cell r="W392">
            <v>1</v>
          </cell>
          <cell r="X392" t="str">
            <v>-</v>
          </cell>
          <cell r="Y392" t="str">
            <v>-</v>
          </cell>
          <cell r="Z392" t="str">
            <v>単価契約</v>
          </cell>
          <cell r="AA392">
            <v>6</v>
          </cell>
          <cell r="AB392">
            <v>2</v>
          </cell>
          <cell r="AC392">
            <v>46458573.700000003</v>
          </cell>
        </row>
        <row r="393">
          <cell r="A393">
            <v>400</v>
          </cell>
          <cell r="B393" t="str">
            <v>中岡</v>
          </cell>
          <cell r="C393" t="str">
            <v>一般競争入札</v>
          </cell>
          <cell r="D393" t="str">
            <v>購入等</v>
          </cell>
          <cell r="E393" t="str">
            <v>医薬品単価契約（レクビオ皮下注３００ｍｇシリンジ　外３件）</v>
          </cell>
          <cell r="F393" t="str">
            <v>医薬品単価契約</v>
          </cell>
          <cell r="G393" t="str">
            <v>株式会社バイタルネット</v>
          </cell>
          <cell r="H393" t="str">
            <v>東京都世田谷区弦巻一丁目1-12</v>
          </cell>
          <cell r="J393">
            <v>45931</v>
          </cell>
          <cell r="K393">
            <v>46295</v>
          </cell>
          <cell r="M393">
            <v>45930</v>
          </cell>
          <cell r="N393">
            <v>23051581.300000001</v>
          </cell>
          <cell r="O393">
            <v>46203</v>
          </cell>
          <cell r="R393" t="str">
            <v>〇</v>
          </cell>
          <cell r="S393">
            <v>1</v>
          </cell>
          <cell r="T393">
            <v>2</v>
          </cell>
          <cell r="U393" t="str">
            <v>10010</v>
          </cell>
          <cell r="W393">
            <v>1</v>
          </cell>
          <cell r="X393" t="str">
            <v>-</v>
          </cell>
          <cell r="Y393" t="str">
            <v>-</v>
          </cell>
          <cell r="Z393" t="str">
            <v>単価契約</v>
          </cell>
          <cell r="AA393">
            <v>6</v>
          </cell>
          <cell r="AB393">
            <v>2</v>
          </cell>
          <cell r="AC393">
            <v>23051581.300000001</v>
          </cell>
        </row>
        <row r="394">
          <cell r="A394">
            <v>401</v>
          </cell>
          <cell r="B394" t="str">
            <v>中岡</v>
          </cell>
          <cell r="C394" t="str">
            <v>一般競争入札</v>
          </cell>
          <cell r="D394" t="str">
            <v>購入等</v>
          </cell>
          <cell r="E394" t="str">
            <v>医薬品単価契約（スキリージ皮下注７５ｍｇシリンジ０．８３ｍＬ　外１件）</v>
          </cell>
          <cell r="F394" t="str">
            <v>医薬品単価契約</v>
          </cell>
          <cell r="G394" t="str">
            <v>株式会社メディセオ</v>
          </cell>
          <cell r="H394" t="str">
            <v>東京都府中市西原町1丁目5番地の1</v>
          </cell>
          <cell r="J394">
            <v>45931</v>
          </cell>
          <cell r="K394">
            <v>46295</v>
          </cell>
          <cell r="M394">
            <v>45930</v>
          </cell>
          <cell r="N394">
            <v>27903310.600000001</v>
          </cell>
          <cell r="O394">
            <v>46203</v>
          </cell>
          <cell r="R394" t="str">
            <v>〇</v>
          </cell>
          <cell r="S394">
            <v>1</v>
          </cell>
          <cell r="T394">
            <v>2</v>
          </cell>
          <cell r="U394" t="str">
            <v>10010</v>
          </cell>
          <cell r="W394">
            <v>1</v>
          </cell>
          <cell r="X394" t="str">
            <v>-</v>
          </cell>
          <cell r="Y394" t="str">
            <v>-</v>
          </cell>
          <cell r="Z394" t="str">
            <v>単価契約</v>
          </cell>
          <cell r="AA394">
            <v>6</v>
          </cell>
          <cell r="AB394">
            <v>2</v>
          </cell>
          <cell r="AC394">
            <v>27926936.400000002</v>
          </cell>
        </row>
        <row r="395">
          <cell r="A395">
            <v>402</v>
          </cell>
          <cell r="B395" t="str">
            <v>中岡</v>
          </cell>
          <cell r="C395" t="str">
            <v>一般競争入札</v>
          </cell>
          <cell r="D395" t="str">
            <v>購入等</v>
          </cell>
          <cell r="E395" t="str">
            <v>医薬品単価契約（スガマデクス静注液２００ｍｇシリンジ「マルイシ」　外３件</v>
          </cell>
          <cell r="F395" t="str">
            <v>医薬品単価契約</v>
          </cell>
          <cell r="G395" t="str">
            <v>酒井薬品株式会社</v>
          </cell>
          <cell r="H395" t="str">
            <v>東京都八王子市高倉町5-7</v>
          </cell>
          <cell r="J395">
            <v>45931</v>
          </cell>
          <cell r="K395">
            <v>46295</v>
          </cell>
          <cell r="M395">
            <v>45930</v>
          </cell>
          <cell r="N395">
            <v>15413356.200000001</v>
          </cell>
          <cell r="O395">
            <v>46203</v>
          </cell>
          <cell r="R395" t="str">
            <v>〇</v>
          </cell>
          <cell r="S395">
            <v>1</v>
          </cell>
          <cell r="T395">
            <v>2</v>
          </cell>
          <cell r="U395" t="str">
            <v>10010</v>
          </cell>
          <cell r="W395">
            <v>1</v>
          </cell>
          <cell r="X395" t="str">
            <v>-</v>
          </cell>
          <cell r="Y395" t="str">
            <v>-</v>
          </cell>
          <cell r="Z395" t="str">
            <v>単価契約</v>
          </cell>
          <cell r="AA395">
            <v>6</v>
          </cell>
          <cell r="AB395">
            <v>2</v>
          </cell>
          <cell r="AC395">
            <v>15496773.600000001</v>
          </cell>
        </row>
        <row r="396">
          <cell r="A396">
            <v>403</v>
          </cell>
          <cell r="B396" t="str">
            <v>中岡</v>
          </cell>
          <cell r="C396" t="str">
            <v>一般競争入札</v>
          </cell>
          <cell r="D396" t="str">
            <v>購入等</v>
          </cell>
          <cell r="E396" t="str">
            <v>医薬品単価契約（オルツビーオ静注用２０００　外１件）</v>
          </cell>
          <cell r="F396" t="str">
            <v>医薬品単価契約</v>
          </cell>
          <cell r="G396" t="str">
            <v>東邦薬品株式会社</v>
          </cell>
          <cell r="H396" t="str">
            <v>東京都世田谷区代沢五丁目2番1号</v>
          </cell>
          <cell r="J396">
            <v>45931</v>
          </cell>
          <cell r="K396">
            <v>46295</v>
          </cell>
          <cell r="M396">
            <v>45930</v>
          </cell>
          <cell r="N396">
            <v>9992719.0000000019</v>
          </cell>
          <cell r="O396">
            <v>46203</v>
          </cell>
          <cell r="R396" t="str">
            <v>〇</v>
          </cell>
          <cell r="S396">
            <v>1</v>
          </cell>
          <cell r="T396">
            <v>2</v>
          </cell>
          <cell r="U396" t="str">
            <v>10010</v>
          </cell>
          <cell r="W396">
            <v>1</v>
          </cell>
          <cell r="X396" t="str">
            <v>-</v>
          </cell>
          <cell r="Y396" t="str">
            <v>-</v>
          </cell>
          <cell r="Z396" t="str">
            <v>単価契約</v>
          </cell>
          <cell r="AA396">
            <v>6</v>
          </cell>
          <cell r="AB396">
            <v>2</v>
          </cell>
          <cell r="AC396">
            <v>9992719</v>
          </cell>
        </row>
        <row r="397">
          <cell r="A397">
            <v>404</v>
          </cell>
          <cell r="B397" t="str">
            <v>山口</v>
          </cell>
          <cell r="C397" t="str">
            <v>競争性を有しない随意契約</v>
          </cell>
          <cell r="D397" t="str">
            <v>役務</v>
          </cell>
          <cell r="E397" t="str">
            <v>超音波診断装置（EPIQ7）アップグレード　一式</v>
          </cell>
          <cell r="G397" t="str">
            <v>株式会社イノメディックス</v>
          </cell>
          <cell r="H397" t="str">
            <v>東京都文京区湯島2-16-11</v>
          </cell>
          <cell r="J397" t="str">
            <v>-</v>
          </cell>
          <cell r="K397" t="str">
            <v>-</v>
          </cell>
          <cell r="L397">
            <v>46022</v>
          </cell>
          <cell r="M397">
            <v>45933</v>
          </cell>
          <cell r="N397">
            <v>4455000</v>
          </cell>
          <cell r="O397" t="e">
            <v>#VALUE!</v>
          </cell>
          <cell r="P397" t="str">
            <v>●</v>
          </cell>
          <cell r="R397" t="str">
            <v>〇</v>
          </cell>
          <cell r="S397">
            <v>1</v>
          </cell>
          <cell r="T397">
            <v>2</v>
          </cell>
          <cell r="Z397" t="str">
            <v>総価契約</v>
          </cell>
          <cell r="AA397" t="str">
            <v>-</v>
          </cell>
          <cell r="AB397" t="str">
            <v>-</v>
          </cell>
          <cell r="AC397">
            <v>4455000</v>
          </cell>
        </row>
        <row r="398">
          <cell r="A398">
            <v>405</v>
          </cell>
          <cell r="B398" t="str">
            <v>阿部</v>
          </cell>
          <cell r="C398" t="str">
            <v>競争性を有しない随意契約</v>
          </cell>
          <cell r="D398" t="str">
            <v>役務</v>
          </cell>
          <cell r="E398" t="str">
            <v>中材滅菌等業務委託にかかる変更契約</v>
          </cell>
          <cell r="F398" t="str">
            <v>中材滅菌等業務委託における手術室補助業務</v>
          </cell>
          <cell r="G398" t="str">
            <v>株式会社ルフト・メディカルケア</v>
          </cell>
          <cell r="H398" t="str">
            <v>東京都新宿区西新宿1-26-2新宿野村ビル28F</v>
          </cell>
          <cell r="J398">
            <v>45931</v>
          </cell>
          <cell r="K398">
            <v>46477</v>
          </cell>
          <cell r="L398" t="str">
            <v>-</v>
          </cell>
          <cell r="M398">
            <v>45925</v>
          </cell>
          <cell r="N398">
            <v>20592000</v>
          </cell>
          <cell r="O398">
            <v>46203</v>
          </cell>
          <cell r="P398" t="str">
            <v>●</v>
          </cell>
          <cell r="R398" t="str">
            <v>○</v>
          </cell>
          <cell r="S398">
            <v>2</v>
          </cell>
          <cell r="T398">
            <v>2</v>
          </cell>
          <cell r="U398" t="str">
            <v>10200</v>
          </cell>
          <cell r="W398">
            <v>6</v>
          </cell>
          <cell r="X398">
            <v>14</v>
          </cell>
          <cell r="Y398" t="str">
            <v>14-2</v>
          </cell>
          <cell r="Z398" t="str">
            <v>総価契約</v>
          </cell>
          <cell r="AA398" t="str">
            <v>-</v>
          </cell>
          <cell r="AB398" t="str">
            <v>-</v>
          </cell>
          <cell r="AC398">
            <v>20592000</v>
          </cell>
        </row>
        <row r="399">
          <cell r="A399">
            <v>406</v>
          </cell>
          <cell r="B399" t="str">
            <v>阿部</v>
          </cell>
          <cell r="C399" t="str">
            <v>一般競争入札</v>
          </cell>
          <cell r="D399" t="str">
            <v>購入等</v>
          </cell>
          <cell r="E399" t="str">
            <v>職員就業管理システム一式及び保守業務委託</v>
          </cell>
          <cell r="G399" t="str">
            <v>インフォコム株式会社</v>
          </cell>
          <cell r="H399" t="str">
            <v>東京都港区赤坂9-7-2</v>
          </cell>
          <cell r="J399">
            <v>46082</v>
          </cell>
          <cell r="K399">
            <v>48638</v>
          </cell>
          <cell r="L399">
            <v>45716</v>
          </cell>
          <cell r="M399">
            <v>45856</v>
          </cell>
          <cell r="N399">
            <v>19492000</v>
          </cell>
          <cell r="O399">
            <v>48546</v>
          </cell>
          <cell r="R399" t="str">
            <v>〇</v>
          </cell>
          <cell r="S399">
            <v>2</v>
          </cell>
          <cell r="T399">
            <v>2</v>
          </cell>
          <cell r="U399" t="str">
            <v>220</v>
          </cell>
          <cell r="V399">
            <v>10620</v>
          </cell>
          <cell r="W399">
            <v>1</v>
          </cell>
          <cell r="X399" t="str">
            <v>-</v>
          </cell>
          <cell r="Y399" t="str">
            <v>-</v>
          </cell>
          <cell r="Z399" t="str">
            <v>総価契約</v>
          </cell>
          <cell r="AA399">
            <v>1</v>
          </cell>
          <cell r="AB399">
            <v>1</v>
          </cell>
          <cell r="AC399">
            <v>19950480</v>
          </cell>
        </row>
        <row r="400">
          <cell r="A400">
            <v>407</v>
          </cell>
          <cell r="B400" t="str">
            <v>阿部</v>
          </cell>
          <cell r="C400" t="str">
            <v>競争性を有しない随意契約</v>
          </cell>
          <cell r="D400" t="str">
            <v>役務</v>
          </cell>
          <cell r="E400" t="str">
            <v>病院情報システム保守契約　一式</v>
          </cell>
          <cell r="F400" t="str">
            <v>電子カルテシステム保守</v>
          </cell>
          <cell r="G400" t="str">
            <v>日本電気株式会社</v>
          </cell>
          <cell r="H400" t="str">
            <v>東京都港区芝四丁目14番１号</v>
          </cell>
          <cell r="J400">
            <v>45962</v>
          </cell>
          <cell r="K400">
            <v>46081</v>
          </cell>
          <cell r="L400" t="str">
            <v>-</v>
          </cell>
          <cell r="M400">
            <v>45937</v>
          </cell>
          <cell r="N400">
            <v>23760000</v>
          </cell>
          <cell r="O400">
            <v>45805</v>
          </cell>
          <cell r="P400" t="str">
            <v>●</v>
          </cell>
          <cell r="R400" t="str">
            <v>○</v>
          </cell>
          <cell r="S400">
            <v>2</v>
          </cell>
          <cell r="T400">
            <v>2</v>
          </cell>
          <cell r="U400" t="str">
            <v>10610</v>
          </cell>
          <cell r="W400">
            <v>6</v>
          </cell>
          <cell r="X400">
            <v>18</v>
          </cell>
          <cell r="Y400" t="str">
            <v>18-4</v>
          </cell>
          <cell r="Z400" t="str">
            <v>総価契約</v>
          </cell>
          <cell r="AA400" t="str">
            <v>-</v>
          </cell>
          <cell r="AB400" t="str">
            <v>-</v>
          </cell>
          <cell r="AC400">
            <v>23760000</v>
          </cell>
        </row>
        <row r="401">
          <cell r="A401">
            <v>408</v>
          </cell>
          <cell r="B401" t="str">
            <v>阿部</v>
          </cell>
          <cell r="C401" t="str">
            <v>一般競争入札</v>
          </cell>
          <cell r="D401" t="str">
            <v>役務</v>
          </cell>
          <cell r="E401" t="str">
            <v>受変電設備点検整備業務委託　一式</v>
          </cell>
          <cell r="F401" t="str">
            <v>年１回の法定電気設備点検業務等</v>
          </cell>
          <cell r="G401" t="str">
            <v>D-パワーシステムズ株式会社</v>
          </cell>
          <cell r="H401" t="str">
            <v>東京都府中市小柳町一丁目20番地1</v>
          </cell>
          <cell r="J401">
            <v>45962</v>
          </cell>
          <cell r="K401">
            <v>46112</v>
          </cell>
          <cell r="L401" t="str">
            <v>-</v>
          </cell>
          <cell r="M401">
            <v>45937</v>
          </cell>
          <cell r="N401">
            <v>9900000</v>
          </cell>
          <cell r="O401">
            <v>45838</v>
          </cell>
          <cell r="P401" t="str">
            <v>●</v>
          </cell>
          <cell r="R401" t="str">
            <v>○</v>
          </cell>
          <cell r="S401">
            <v>2</v>
          </cell>
          <cell r="T401">
            <v>2</v>
          </cell>
          <cell r="U401" t="str">
            <v>10160</v>
          </cell>
          <cell r="W401">
            <v>1</v>
          </cell>
          <cell r="X401" t="str">
            <v>-</v>
          </cell>
          <cell r="Y401" t="str">
            <v>-</v>
          </cell>
          <cell r="Z401" t="str">
            <v>総価契約</v>
          </cell>
          <cell r="AA401">
            <v>2</v>
          </cell>
          <cell r="AB401">
            <v>1</v>
          </cell>
          <cell r="AC401">
            <v>13856499</v>
          </cell>
        </row>
        <row r="402">
          <cell r="A402">
            <v>409</v>
          </cell>
          <cell r="B402" t="str">
            <v>山口</v>
          </cell>
          <cell r="C402" t="str">
            <v>一般競争入札</v>
          </cell>
          <cell r="D402" t="str">
            <v>購入等</v>
          </cell>
          <cell r="E402" t="str">
            <v>精白米単価契約（下半期）</v>
          </cell>
          <cell r="F402" t="str">
            <v>給食材料：米</v>
          </cell>
          <cell r="G402" t="str">
            <v>落合米店</v>
          </cell>
          <cell r="H402" t="str">
            <v>茨城県筑西市乙15</v>
          </cell>
          <cell r="I402" t="str">
            <v>代表　落合</v>
          </cell>
          <cell r="J402">
            <v>45962</v>
          </cell>
          <cell r="K402">
            <v>46142</v>
          </cell>
          <cell r="L402" t="str">
            <v>-</v>
          </cell>
          <cell r="M402">
            <v>45957</v>
          </cell>
          <cell r="N402">
            <v>77453280</v>
          </cell>
          <cell r="O402">
            <v>45321</v>
          </cell>
          <cell r="P402" t="str">
            <v>●</v>
          </cell>
          <cell r="R402" t="str">
            <v>○</v>
          </cell>
          <cell r="S402">
            <v>2</v>
          </cell>
          <cell r="T402">
            <v>2</v>
          </cell>
          <cell r="U402" t="str">
            <v>10040</v>
          </cell>
          <cell r="W402">
            <v>1</v>
          </cell>
          <cell r="X402" t="str">
            <v>-</v>
          </cell>
          <cell r="Y402" t="str">
            <v>-</v>
          </cell>
          <cell r="Z402" t="str">
            <v>単価契約</v>
          </cell>
          <cell r="AA402">
            <v>1</v>
          </cell>
          <cell r="AB402">
            <v>1</v>
          </cell>
          <cell r="AC402">
            <v>9199008</v>
          </cell>
        </row>
        <row r="403">
          <cell r="A403">
            <v>410</v>
          </cell>
          <cell r="B403" t="str">
            <v>藤田</v>
          </cell>
          <cell r="C403" t="str">
            <v>一般競争入札</v>
          </cell>
          <cell r="D403" t="str">
            <v>役務</v>
          </cell>
          <cell r="E403" t="str">
            <v>電気設備省エネルギー運用管理業務委託　一式</v>
          </cell>
          <cell r="G403" t="str">
            <v>株式会社三機サービス</v>
          </cell>
          <cell r="H403" t="str">
            <v>東京都江東区亀戸2-26-10 タチバナビル5階</v>
          </cell>
          <cell r="J403" t="str">
            <v>-</v>
          </cell>
          <cell r="K403" t="str">
            <v>-</v>
          </cell>
          <cell r="M403">
            <v>45944</v>
          </cell>
          <cell r="N403">
            <v>149688000</v>
          </cell>
          <cell r="O403" t="e">
            <v>#VALUE!</v>
          </cell>
          <cell r="P403" t="str">
            <v>●</v>
          </cell>
          <cell r="R403" t="str">
            <v>○</v>
          </cell>
          <cell r="S403">
            <v>2</v>
          </cell>
          <cell r="T403">
            <v>2</v>
          </cell>
          <cell r="U403" t="str">
            <v>10200</v>
          </cell>
          <cell r="W403">
            <v>1</v>
          </cell>
          <cell r="Z403" t="str">
            <v>総価契約</v>
          </cell>
          <cell r="AA403">
            <v>1</v>
          </cell>
          <cell r="AB403">
            <v>1</v>
          </cell>
          <cell r="AC403">
            <v>178817284.80000001</v>
          </cell>
        </row>
        <row r="404">
          <cell r="A404">
            <v>411</v>
          </cell>
          <cell r="B404" t="str">
            <v>阿部</v>
          </cell>
          <cell r="C404" t="str">
            <v>競争性を有しない随意契約</v>
          </cell>
          <cell r="D404" t="str">
            <v>保守</v>
          </cell>
          <cell r="E404" t="str">
            <v>病院情報システム保守契約　一式</v>
          </cell>
          <cell r="F404" t="str">
            <v>電子カルテシステム保守</v>
          </cell>
          <cell r="G404" t="str">
            <v>ブレイヴコンピュータ株式会社</v>
          </cell>
          <cell r="H404" t="str">
            <v>東京都千代田区岩本町3-9-2 PMO岩本町5階</v>
          </cell>
          <cell r="J404">
            <v>45962</v>
          </cell>
          <cell r="K404">
            <v>46081</v>
          </cell>
          <cell r="L404" t="str">
            <v>-</v>
          </cell>
          <cell r="M404">
            <v>45944</v>
          </cell>
          <cell r="N404">
            <v>5320700</v>
          </cell>
          <cell r="O404">
            <v>45989</v>
          </cell>
          <cell r="P404" t="str">
            <v>●</v>
          </cell>
          <cell r="R404" t="str">
            <v>○</v>
          </cell>
          <cell r="S404">
            <v>2</v>
          </cell>
          <cell r="T404">
            <v>2</v>
          </cell>
          <cell r="U404" t="str">
            <v>10160</v>
          </cell>
          <cell r="W404">
            <v>6</v>
          </cell>
          <cell r="X404">
            <v>18</v>
          </cell>
          <cell r="Y404" t="str">
            <v>18-4</v>
          </cell>
          <cell r="Z404" t="str">
            <v>総価契約</v>
          </cell>
          <cell r="AA404" t="str">
            <v>-</v>
          </cell>
          <cell r="AB404" t="str">
            <v>-</v>
          </cell>
          <cell r="AC404">
            <v>5320700</v>
          </cell>
        </row>
        <row r="405">
          <cell r="A405">
            <v>412</v>
          </cell>
          <cell r="B405" t="str">
            <v>阿部</v>
          </cell>
          <cell r="C405" t="str">
            <v>競争性を有しない随意契約</v>
          </cell>
          <cell r="D405" t="str">
            <v>賃貸借</v>
          </cell>
          <cell r="E405" t="str">
            <v>複写機賃貸借契約　一式</v>
          </cell>
          <cell r="F405" t="str">
            <v>院内複合機</v>
          </cell>
          <cell r="G405" t="str">
            <v>SMFLレンタル株式会社</v>
          </cell>
          <cell r="H405" t="str">
            <v>東京都千代田区一ツ橋二丁目1番１号</v>
          </cell>
          <cell r="J405">
            <v>45962</v>
          </cell>
          <cell r="K405">
            <v>46326</v>
          </cell>
          <cell r="L405" t="str">
            <v>-</v>
          </cell>
          <cell r="M405">
            <v>45957</v>
          </cell>
          <cell r="N405">
            <v>5634420</v>
          </cell>
          <cell r="O405">
            <v>46234</v>
          </cell>
          <cell r="P405" t="str">
            <v>●</v>
          </cell>
          <cell r="Q405" t="str">
            <v>再リース</v>
          </cell>
          <cell r="R405" t="str">
            <v>○</v>
          </cell>
          <cell r="S405">
            <v>2</v>
          </cell>
          <cell r="T405">
            <v>2</v>
          </cell>
          <cell r="U405" t="str">
            <v>10340</v>
          </cell>
          <cell r="W405">
            <v>6</v>
          </cell>
          <cell r="X405">
            <v>18</v>
          </cell>
          <cell r="Y405" t="str">
            <v>18-10</v>
          </cell>
          <cell r="Z405" t="str">
            <v>単価契約</v>
          </cell>
          <cell r="AA405" t="str">
            <v>-</v>
          </cell>
          <cell r="AB405" t="str">
            <v>-</v>
          </cell>
          <cell r="AC405">
            <v>5634420</v>
          </cell>
        </row>
        <row r="406">
          <cell r="A406">
            <v>413</v>
          </cell>
          <cell r="B406" t="str">
            <v>阿部</v>
          </cell>
          <cell r="C406" t="str">
            <v>競争性を有しない随意契約</v>
          </cell>
          <cell r="D406" t="str">
            <v>修繕</v>
          </cell>
          <cell r="E406" t="str">
            <v>ボイラー設備修繕　一式</v>
          </cell>
          <cell r="G406" t="str">
            <v>三浦工業株式会社　八王子支店</v>
          </cell>
          <cell r="H406" t="str">
            <v>東京都八王子市北野町523-4</v>
          </cell>
          <cell r="J406" t="str">
            <v>-</v>
          </cell>
          <cell r="K406" t="str">
            <v>-</v>
          </cell>
          <cell r="L406">
            <v>46053</v>
          </cell>
          <cell r="M406">
            <v>45965</v>
          </cell>
          <cell r="N406">
            <v>5280000</v>
          </cell>
          <cell r="O406" t="e">
            <v>#VALUE!</v>
          </cell>
          <cell r="P406" t="str">
            <v>●</v>
          </cell>
          <cell r="R406" t="str">
            <v>○</v>
          </cell>
          <cell r="S406">
            <v>2</v>
          </cell>
          <cell r="T406">
            <v>2</v>
          </cell>
          <cell r="U406" t="str">
            <v>10510</v>
          </cell>
          <cell r="W406">
            <v>6</v>
          </cell>
          <cell r="X406">
            <v>18</v>
          </cell>
          <cell r="Y406" t="str">
            <v>18-4</v>
          </cell>
          <cell r="Z406" t="str">
            <v>総価契約</v>
          </cell>
          <cell r="AA406" t="str">
            <v>-</v>
          </cell>
          <cell r="AB406" t="str">
            <v>-</v>
          </cell>
          <cell r="AC406">
            <v>5280000</v>
          </cell>
        </row>
        <row r="407">
          <cell r="A407">
            <v>414</v>
          </cell>
          <cell r="B407" t="str">
            <v>阿部</v>
          </cell>
          <cell r="C407" t="str">
            <v>一般競争入札</v>
          </cell>
          <cell r="D407" t="str">
            <v>役務</v>
          </cell>
          <cell r="E407" t="str">
            <v>現金搬送業務　一式</v>
          </cell>
          <cell r="F407" t="str">
            <v>入金機保守管理業務／入金機設置＋保守管理</v>
          </cell>
          <cell r="G407" t="str">
            <v>ＡＬＳＯＫ株式会社</v>
          </cell>
          <cell r="H407" t="str">
            <v>東京都港区元赤坂一丁目6番6号</v>
          </cell>
          <cell r="J407">
            <v>45992</v>
          </cell>
          <cell r="K407">
            <v>47817</v>
          </cell>
          <cell r="L407" t="str">
            <v>-</v>
          </cell>
          <cell r="M407">
            <v>45974</v>
          </cell>
          <cell r="N407">
            <v>8712000</v>
          </cell>
          <cell r="O407">
            <v>47542</v>
          </cell>
          <cell r="P407" t="str">
            <v>●</v>
          </cell>
          <cell r="R407" t="str">
            <v>〇</v>
          </cell>
          <cell r="S407">
            <v>2</v>
          </cell>
          <cell r="T407">
            <v>2</v>
          </cell>
          <cell r="U407" t="str">
            <v>10200</v>
          </cell>
          <cell r="W407">
            <v>1</v>
          </cell>
          <cell r="X407" t="str">
            <v>-</v>
          </cell>
          <cell r="Y407" t="str">
            <v>-</v>
          </cell>
          <cell r="Z407" t="str">
            <v>総価契約</v>
          </cell>
          <cell r="AA407">
            <v>1</v>
          </cell>
          <cell r="AB407">
            <v>1</v>
          </cell>
          <cell r="AC407">
            <v>9212940</v>
          </cell>
        </row>
        <row r="408">
          <cell r="A408">
            <v>415</v>
          </cell>
          <cell r="B408" t="str">
            <v>阿部</v>
          </cell>
          <cell r="C408" t="str">
            <v>競争性を有しない随意契約</v>
          </cell>
          <cell r="D408" t="str">
            <v>役務</v>
          </cell>
          <cell r="E408" t="str">
            <v>シミュレーションＣＴ保守契約　一式</v>
          </cell>
          <cell r="F408" t="str">
            <v>医療機器保守</v>
          </cell>
          <cell r="G408" t="str">
            <v>日本電子応用株式会社</v>
          </cell>
          <cell r="H408" t="str">
            <v>東京都江戸川区東小松川4-36-5</v>
          </cell>
          <cell r="J408">
            <v>45992</v>
          </cell>
          <cell r="K408">
            <v>47817</v>
          </cell>
          <cell r="L408" t="str">
            <v>-</v>
          </cell>
          <cell r="M408">
            <v>45989</v>
          </cell>
          <cell r="N408">
            <v>55220000</v>
          </cell>
          <cell r="O408">
            <v>47542</v>
          </cell>
          <cell r="P408" t="str">
            <v>●</v>
          </cell>
          <cell r="R408" t="str">
            <v>〇</v>
          </cell>
          <cell r="S408">
            <v>2</v>
          </cell>
          <cell r="T408">
            <v>2</v>
          </cell>
          <cell r="U408" t="str">
            <v>10610</v>
          </cell>
          <cell r="W408">
            <v>6</v>
          </cell>
          <cell r="X408">
            <v>18</v>
          </cell>
          <cell r="Y408" t="str">
            <v>18-4</v>
          </cell>
          <cell r="Z408" t="str">
            <v>総価契約</v>
          </cell>
          <cell r="AA408" t="str">
            <v>-</v>
          </cell>
          <cell r="AB408" t="str">
            <v>-</v>
          </cell>
          <cell r="AC408">
            <v>55220000</v>
          </cell>
        </row>
        <row r="409">
          <cell r="A409">
            <v>416</v>
          </cell>
          <cell r="B409" t="str">
            <v>阿部</v>
          </cell>
          <cell r="C409" t="str">
            <v>競争性を有しない随意契約</v>
          </cell>
          <cell r="D409" t="str">
            <v>役務</v>
          </cell>
          <cell r="E409" t="str">
            <v>放射線治療システム保守契約　一式</v>
          </cell>
          <cell r="F409" t="str">
            <v>医療機器保守</v>
          </cell>
          <cell r="G409" t="str">
            <v>日本電子応用株式会社</v>
          </cell>
          <cell r="H409" t="str">
            <v>東京都江戸川区東小松川4-36-5</v>
          </cell>
          <cell r="J409">
            <v>45992</v>
          </cell>
          <cell r="K409">
            <v>47817</v>
          </cell>
          <cell r="L409" t="str">
            <v>-</v>
          </cell>
          <cell r="M409">
            <v>45989</v>
          </cell>
          <cell r="N409">
            <v>42540300</v>
          </cell>
          <cell r="P409" t="str">
            <v>●</v>
          </cell>
          <cell r="R409" t="str">
            <v>〇</v>
          </cell>
          <cell r="S409">
            <v>2</v>
          </cell>
          <cell r="T409">
            <v>2</v>
          </cell>
          <cell r="U409" t="str">
            <v>10610</v>
          </cell>
          <cell r="W409">
            <v>6</v>
          </cell>
          <cell r="X409">
            <v>18</v>
          </cell>
          <cell r="Y409" t="str">
            <v>18-4</v>
          </cell>
          <cell r="Z409" t="str">
            <v>総価契約</v>
          </cell>
          <cell r="AA409" t="str">
            <v>-</v>
          </cell>
          <cell r="AB409" t="str">
            <v>-</v>
          </cell>
          <cell r="AC409">
            <v>42540300</v>
          </cell>
        </row>
        <row r="410">
          <cell r="A410">
            <v>417</v>
          </cell>
          <cell r="B410" t="str">
            <v>阿部</v>
          </cell>
          <cell r="C410" t="str">
            <v>競争性を有しない随意契約</v>
          </cell>
          <cell r="D410" t="str">
            <v>役務</v>
          </cell>
          <cell r="E410" t="str">
            <v>ExacTracDynamicシステム保守契約　一式</v>
          </cell>
          <cell r="F410" t="str">
            <v>医療機器保守</v>
          </cell>
          <cell r="G410" t="str">
            <v>日本電子応用株式会社</v>
          </cell>
          <cell r="H410" t="str">
            <v>東京都江戸川区東小松川4-36-5</v>
          </cell>
          <cell r="J410">
            <v>45992</v>
          </cell>
          <cell r="K410">
            <v>47817</v>
          </cell>
          <cell r="L410" t="str">
            <v>-</v>
          </cell>
          <cell r="M410">
            <v>45989</v>
          </cell>
          <cell r="N410">
            <v>3803800</v>
          </cell>
          <cell r="P410" t="str">
            <v>●</v>
          </cell>
          <cell r="R410" t="str">
            <v>〇</v>
          </cell>
          <cell r="S410">
            <v>2</v>
          </cell>
          <cell r="T410">
            <v>2</v>
          </cell>
          <cell r="U410" t="str">
            <v>10610</v>
          </cell>
          <cell r="W410">
            <v>6</v>
          </cell>
          <cell r="X410">
            <v>18</v>
          </cell>
          <cell r="Y410" t="str">
            <v>18-4</v>
          </cell>
          <cell r="Z410" t="str">
            <v>総価契約</v>
          </cell>
          <cell r="AA410" t="str">
            <v>-</v>
          </cell>
          <cell r="AB410" t="str">
            <v>-</v>
          </cell>
          <cell r="AC410">
            <v>3803800</v>
          </cell>
        </row>
        <row r="411">
          <cell r="A411">
            <v>418</v>
          </cell>
          <cell r="B411" t="str">
            <v>中岡</v>
          </cell>
          <cell r="C411" t="str">
            <v>一般競争入札</v>
          </cell>
          <cell r="D411" t="str">
            <v>購入等</v>
          </cell>
          <cell r="E411" t="str">
            <v>器具除染用洗浄器　一式</v>
          </cell>
          <cell r="F411" t="str">
            <v>医療機器購入</v>
          </cell>
          <cell r="G411" t="str">
            <v>株式会社ウイルケア</v>
          </cell>
          <cell r="H411" t="str">
            <v>東京都立川市錦町4-5-3</v>
          </cell>
          <cell r="J411" t="str">
            <v>-</v>
          </cell>
          <cell r="K411" t="str">
            <v>-</v>
          </cell>
          <cell r="L411">
            <v>46203</v>
          </cell>
          <cell r="M411">
            <v>46006</v>
          </cell>
          <cell r="N411">
            <v>9427000</v>
          </cell>
          <cell r="O411" t="e">
            <v>#VALUE!</v>
          </cell>
          <cell r="P411" t="str">
            <v>●</v>
          </cell>
          <cell r="R411" t="str">
            <v>〇</v>
          </cell>
          <cell r="S411">
            <v>2</v>
          </cell>
          <cell r="T411">
            <v>2</v>
          </cell>
          <cell r="U411">
            <v>120</v>
          </cell>
          <cell r="W411">
            <v>1</v>
          </cell>
          <cell r="X411" t="str">
            <v>-</v>
          </cell>
          <cell r="Y411" t="str">
            <v>-</v>
          </cell>
          <cell r="Z411" t="str">
            <v>総価契約</v>
          </cell>
          <cell r="AA411">
            <v>2</v>
          </cell>
          <cell r="AB411">
            <v>1</v>
          </cell>
          <cell r="AC411">
            <v>9679010</v>
          </cell>
        </row>
        <row r="412">
          <cell r="A412">
            <v>419</v>
          </cell>
          <cell r="B412" t="str">
            <v>山口</v>
          </cell>
          <cell r="C412" t="str">
            <v>一般競争入札</v>
          </cell>
          <cell r="D412" t="str">
            <v>購入等</v>
          </cell>
          <cell r="E412" t="str">
            <v>上部消化管汎用ビデオスコープ　一式</v>
          </cell>
          <cell r="F412" t="str">
            <v>医療機器購入</v>
          </cell>
          <cell r="G412" t="str">
            <v>株式会社イノメディックス</v>
          </cell>
          <cell r="H412" t="str">
            <v>東京都文京区湯島2-16-11</v>
          </cell>
          <cell r="J412" t="str">
            <v>-</v>
          </cell>
          <cell r="K412" t="str">
            <v>-</v>
          </cell>
          <cell r="L412">
            <v>46112</v>
          </cell>
          <cell r="M412">
            <v>46006</v>
          </cell>
          <cell r="N412">
            <v>3498000</v>
          </cell>
          <cell r="O412" t="e">
            <v>#VALUE!</v>
          </cell>
          <cell r="P412" t="str">
            <v>●</v>
          </cell>
          <cell r="R412" t="str">
            <v>〇</v>
          </cell>
          <cell r="S412">
            <v>2</v>
          </cell>
          <cell r="T412">
            <v>2</v>
          </cell>
          <cell r="U412" t="str">
            <v>120</v>
          </cell>
          <cell r="W412">
            <v>1</v>
          </cell>
          <cell r="X412" t="str">
            <v>-</v>
          </cell>
          <cell r="Y412" t="str">
            <v>-</v>
          </cell>
          <cell r="Z412" t="str">
            <v>総価契約</v>
          </cell>
          <cell r="AA412">
            <v>2</v>
          </cell>
          <cell r="AB412">
            <v>1</v>
          </cell>
          <cell r="AC412">
            <v>3641198</v>
          </cell>
        </row>
        <row r="413">
          <cell r="A413">
            <v>420</v>
          </cell>
          <cell r="B413" t="str">
            <v>藤田</v>
          </cell>
          <cell r="C413" t="str">
            <v>一般競争入札</v>
          </cell>
          <cell r="D413" t="str">
            <v>購入等</v>
          </cell>
          <cell r="E413" t="str">
            <v>超音波画像診断装置　一式</v>
          </cell>
          <cell r="F413" t="str">
            <v>医療機器購入　　</v>
          </cell>
          <cell r="G413" t="str">
            <v>株式会社イノメディックス</v>
          </cell>
          <cell r="H413" t="str">
            <v>東京都文京区湯島2-16-11</v>
          </cell>
          <cell r="J413" t="str">
            <v>-</v>
          </cell>
          <cell r="K413" t="str">
            <v>-</v>
          </cell>
          <cell r="L413">
            <v>46112</v>
          </cell>
          <cell r="M413">
            <v>45992</v>
          </cell>
          <cell r="N413">
            <v>10340000</v>
          </cell>
          <cell r="O413" t="e">
            <v>#VALUE!</v>
          </cell>
          <cell r="P413" t="str">
            <v>●</v>
          </cell>
          <cell r="R413" t="str">
            <v>〇</v>
          </cell>
          <cell r="S413">
            <v>2</v>
          </cell>
          <cell r="T413">
            <v>2</v>
          </cell>
          <cell r="U413" t="str">
            <v>120</v>
          </cell>
          <cell r="W413">
            <v>1</v>
          </cell>
          <cell r="X413" t="str">
            <v>-</v>
          </cell>
          <cell r="Y413" t="str">
            <v>-</v>
          </cell>
          <cell r="Z413" t="str">
            <v>総価契約</v>
          </cell>
          <cell r="AA413">
            <v>2</v>
          </cell>
          <cell r="AB413">
            <v>2</v>
          </cell>
          <cell r="AC413">
            <v>10415236</v>
          </cell>
        </row>
        <row r="414">
          <cell r="A414">
            <v>421</v>
          </cell>
          <cell r="B414" t="str">
            <v>中岡</v>
          </cell>
          <cell r="C414" t="str">
            <v>一般競争入札</v>
          </cell>
          <cell r="D414" t="str">
            <v>購入等</v>
          </cell>
          <cell r="E414" t="str">
            <v>電動式骨手術器械　一式</v>
          </cell>
          <cell r="F414" t="str">
            <v>医療機器購入</v>
          </cell>
          <cell r="G414" t="str">
            <v>株式会社イソメディカルシステムズ</v>
          </cell>
          <cell r="H414" t="str">
            <v>東京都千代田区神田神保町3-2-8</v>
          </cell>
          <cell r="J414" t="str">
            <v>-</v>
          </cell>
          <cell r="K414" t="str">
            <v>-</v>
          </cell>
          <cell r="L414">
            <v>46203</v>
          </cell>
          <cell r="M414">
            <v>46013</v>
          </cell>
          <cell r="N414">
            <v>3135000</v>
          </cell>
          <cell r="O414" t="e">
            <v>#VALUE!</v>
          </cell>
          <cell r="P414" t="str">
            <v>●</v>
          </cell>
          <cell r="R414" t="str">
            <v>〇</v>
          </cell>
          <cell r="S414">
            <v>2</v>
          </cell>
          <cell r="T414">
            <v>2</v>
          </cell>
          <cell r="U414">
            <v>120</v>
          </cell>
          <cell r="W414">
            <v>1</v>
          </cell>
          <cell r="X414" t="str">
            <v>-</v>
          </cell>
          <cell r="Y414" t="str">
            <v>-</v>
          </cell>
          <cell r="Z414" t="str">
            <v>総価契約</v>
          </cell>
          <cell r="AA414">
            <v>2</v>
          </cell>
          <cell r="AB414">
            <v>1</v>
          </cell>
          <cell r="AC414">
            <v>3480400</v>
          </cell>
        </row>
        <row r="415">
          <cell r="A415">
            <v>422</v>
          </cell>
          <cell r="B415" t="str">
            <v>中岡</v>
          </cell>
          <cell r="C415" t="str">
            <v>一般競争入札</v>
          </cell>
          <cell r="D415" t="str">
            <v>購入等</v>
          </cell>
          <cell r="E415" t="str">
            <v>医薬品単価契約（Dドライ透析剤）</v>
          </cell>
          <cell r="F415" t="str">
            <v>医薬品単価契約</v>
          </cell>
          <cell r="G415" t="str">
            <v>株式会社スズケン</v>
          </cell>
          <cell r="H415" t="str">
            <v>東京都千代田区神田佐久間河岸59</v>
          </cell>
          <cell r="J415">
            <v>46023</v>
          </cell>
          <cell r="K415">
            <v>46295</v>
          </cell>
          <cell r="L415" t="str">
            <v>-</v>
          </cell>
          <cell r="M415">
            <v>46016</v>
          </cell>
          <cell r="N415">
            <v>2442409</v>
          </cell>
          <cell r="O415">
            <v>46203</v>
          </cell>
          <cell r="P415" t="str">
            <v>●</v>
          </cell>
          <cell r="R415" t="str">
            <v>〇</v>
          </cell>
          <cell r="S415">
            <v>2</v>
          </cell>
          <cell r="T415">
            <v>2</v>
          </cell>
          <cell r="U415" t="str">
            <v>10010</v>
          </cell>
          <cell r="W415">
            <v>1</v>
          </cell>
          <cell r="X415" t="str">
            <v>-</v>
          </cell>
          <cell r="Y415" t="str">
            <v>-</v>
          </cell>
          <cell r="Z415" t="str">
            <v>単価契約</v>
          </cell>
          <cell r="AA415">
            <v>3</v>
          </cell>
          <cell r="AB415">
            <v>1</v>
          </cell>
          <cell r="AC415">
            <v>2442409</v>
          </cell>
        </row>
        <row r="416">
          <cell r="A416">
            <v>423</v>
          </cell>
          <cell r="B416" t="str">
            <v>中岡</v>
          </cell>
          <cell r="C416" t="str">
            <v>一般競争入札</v>
          </cell>
          <cell r="D416" t="str">
            <v>購入等</v>
          </cell>
          <cell r="E416" t="str">
            <v>医薬品単価契約（レミフェンタニル静注用5mg　外１件）</v>
          </cell>
          <cell r="F416" t="str">
            <v>医薬品単価契約</v>
          </cell>
          <cell r="G416" t="str">
            <v>東邦薬品株式会社</v>
          </cell>
          <cell r="H416" t="str">
            <v>東京都文京区水道2-16-4</v>
          </cell>
          <cell r="J416">
            <v>46023</v>
          </cell>
          <cell r="K416">
            <v>46295</v>
          </cell>
          <cell r="L416" t="str">
            <v>-</v>
          </cell>
          <cell r="M416">
            <v>46016</v>
          </cell>
          <cell r="N416">
            <v>6710913</v>
          </cell>
          <cell r="O416">
            <v>46203</v>
          </cell>
          <cell r="P416" t="str">
            <v>●</v>
          </cell>
          <cell r="R416" t="str">
            <v>〇</v>
          </cell>
          <cell r="S416">
            <v>2</v>
          </cell>
          <cell r="T416">
            <v>2</v>
          </cell>
          <cell r="U416" t="str">
            <v>10010</v>
          </cell>
          <cell r="W416">
            <v>1</v>
          </cell>
          <cell r="X416" t="str">
            <v>-</v>
          </cell>
          <cell r="Y416" t="str">
            <v>-</v>
          </cell>
          <cell r="Z416" t="str">
            <v>単価契約</v>
          </cell>
          <cell r="AA416">
            <v>3</v>
          </cell>
          <cell r="AB416">
            <v>1</v>
          </cell>
          <cell r="AC416">
            <v>6710913</v>
          </cell>
        </row>
        <row r="417">
          <cell r="A417">
            <v>424</v>
          </cell>
          <cell r="B417" t="str">
            <v>阿部</v>
          </cell>
          <cell r="C417" t="str">
            <v>競争性を有しない随意契約</v>
          </cell>
          <cell r="D417" t="str">
            <v>役務</v>
          </cell>
          <cell r="E417" t="str">
            <v>セーフティプラス　一式
ナーシングスキル　一式</v>
          </cell>
          <cell r="F417" t="str">
            <v>eラーニングツール</v>
          </cell>
          <cell r="G417" t="str">
            <v>エルゼビア・ビー・ブイ</v>
          </cell>
          <cell r="H417" t="str">
            <v>オランダ王国アムステルダム市　ラーダーヴェヒ29</v>
          </cell>
          <cell r="I417" t="str">
            <v>アカウント・サポート・エグゼクティブ　小室</v>
          </cell>
          <cell r="J417">
            <v>46054</v>
          </cell>
          <cell r="K417">
            <v>46418</v>
          </cell>
          <cell r="L417" t="str">
            <v>-</v>
          </cell>
          <cell r="M417">
            <v>45987</v>
          </cell>
          <cell r="N417">
            <v>2233770</v>
          </cell>
          <cell r="O417">
            <v>46142</v>
          </cell>
          <cell r="P417" t="str">
            <v>●</v>
          </cell>
          <cell r="R417" t="str">
            <v>○</v>
          </cell>
          <cell r="S417">
            <v>2</v>
          </cell>
          <cell r="T417">
            <v>2</v>
          </cell>
          <cell r="U417">
            <v>11010</v>
          </cell>
          <cell r="W417">
            <v>6</v>
          </cell>
          <cell r="X417">
            <v>12</v>
          </cell>
          <cell r="Y417">
            <v>38</v>
          </cell>
          <cell r="Z417" t="str">
            <v>総価契約</v>
          </cell>
          <cell r="AA417" t="str">
            <v>-</v>
          </cell>
          <cell r="AB417" t="str">
            <v>-</v>
          </cell>
          <cell r="AC417">
            <v>2233770</v>
          </cell>
        </row>
        <row r="418">
          <cell r="A418">
            <v>425</v>
          </cell>
          <cell r="B418" t="str">
            <v>阿部</v>
          </cell>
          <cell r="C418" t="str">
            <v>少額随意契約</v>
          </cell>
          <cell r="D418" t="str">
            <v>購入等</v>
          </cell>
          <cell r="E418" t="str">
            <v>内視鏡画像取込端末　二式</v>
          </cell>
          <cell r="G418" t="str">
            <v>株式会社イノメディックス</v>
          </cell>
          <cell r="H418" t="str">
            <v>東京都文京区湯島2-16-11</v>
          </cell>
          <cell r="J418" t="str">
            <v>-</v>
          </cell>
          <cell r="K418" t="str">
            <v>-</v>
          </cell>
          <cell r="L418">
            <v>46081</v>
          </cell>
          <cell r="M418">
            <v>46001</v>
          </cell>
          <cell r="N418">
            <v>2994200</v>
          </cell>
          <cell r="O418" t="e">
            <v>#VALUE!</v>
          </cell>
          <cell r="R418" t="str">
            <v>○</v>
          </cell>
          <cell r="S418">
            <v>2</v>
          </cell>
          <cell r="T418">
            <v>2</v>
          </cell>
          <cell r="U418" t="str">
            <v>120</v>
          </cell>
          <cell r="W418">
            <v>6</v>
          </cell>
          <cell r="X418" t="str">
            <v>-</v>
          </cell>
          <cell r="Y418" t="str">
            <v>-</v>
          </cell>
          <cell r="Z418" t="str">
            <v>総価契約</v>
          </cell>
          <cell r="AA418" t="str">
            <v>-</v>
          </cell>
          <cell r="AB418" t="str">
            <v>-</v>
          </cell>
          <cell r="AC418">
            <v>2994503</v>
          </cell>
        </row>
        <row r="419">
          <cell r="A419">
            <v>426</v>
          </cell>
          <cell r="B419" t="str">
            <v>山口</v>
          </cell>
          <cell r="C419" t="str">
            <v>競争性を有しない随意契約</v>
          </cell>
          <cell r="D419" t="str">
            <v>保守</v>
          </cell>
          <cell r="E419" t="str">
            <v>人工呼吸器15台保守点検契約　一式</v>
          </cell>
          <cell r="G419" t="str">
            <v>株式会社イノメディックス</v>
          </cell>
          <cell r="H419" t="str">
            <v>東京都文京区湯島2-16-11</v>
          </cell>
          <cell r="J419" t="str">
            <v>-</v>
          </cell>
          <cell r="K419" t="str">
            <v>-</v>
          </cell>
          <cell r="L419">
            <v>46173</v>
          </cell>
          <cell r="M419">
            <v>46035</v>
          </cell>
          <cell r="N419">
            <v>8332500</v>
          </cell>
          <cell r="O419" t="e">
            <v>#VALUE!</v>
          </cell>
          <cell r="P419" t="str">
            <v>●</v>
          </cell>
          <cell r="R419" t="str">
            <v>〇</v>
          </cell>
          <cell r="S419">
            <v>2</v>
          </cell>
          <cell r="T419">
            <v>2</v>
          </cell>
          <cell r="U419" t="str">
            <v>10610</v>
          </cell>
          <cell r="W419">
            <v>6</v>
          </cell>
          <cell r="X419">
            <v>18</v>
          </cell>
          <cell r="Y419" t="str">
            <v>18-4</v>
          </cell>
          <cell r="Z419" t="str">
            <v>総価契約</v>
          </cell>
          <cell r="AA419" t="str">
            <v>-</v>
          </cell>
          <cell r="AB419" t="str">
            <v>-</v>
          </cell>
          <cell r="AC419">
            <v>8374300</v>
          </cell>
        </row>
        <row r="420">
          <cell r="A420">
            <v>427</v>
          </cell>
          <cell r="B420" t="str">
            <v>山口</v>
          </cell>
          <cell r="C420" t="str">
            <v>一般競争入札</v>
          </cell>
          <cell r="D420" t="str">
            <v>役務</v>
          </cell>
          <cell r="E420" t="str">
            <v>医学洋雑誌American Journal of Respiratory and Critical Care Medicine外３件　単価契約</v>
          </cell>
          <cell r="F420" t="str">
            <v>洋雑誌</v>
          </cell>
          <cell r="G420" t="str">
            <v>株式会社文光堂書店</v>
          </cell>
          <cell r="H420" t="str">
            <v>東京都三鷹市新川6-20-2</v>
          </cell>
          <cell r="J420">
            <v>46023</v>
          </cell>
          <cell r="K420">
            <v>46387</v>
          </cell>
          <cell r="L420" t="str">
            <v>-</v>
          </cell>
          <cell r="M420">
            <v>46017</v>
          </cell>
          <cell r="N420">
            <v>18793500</v>
          </cell>
          <cell r="O420">
            <v>45382</v>
          </cell>
          <cell r="P420" t="str">
            <v>●</v>
          </cell>
          <cell r="R420" t="str">
            <v>○</v>
          </cell>
          <cell r="S420">
            <v>2</v>
          </cell>
          <cell r="T420">
            <v>2</v>
          </cell>
          <cell r="U420" t="str">
            <v>11010</v>
          </cell>
          <cell r="W420">
            <v>1</v>
          </cell>
          <cell r="X420" t="str">
            <v>-</v>
          </cell>
          <cell r="Y420" t="str">
            <v>-</v>
          </cell>
          <cell r="Z420" t="str">
            <v>単価契約</v>
          </cell>
          <cell r="AA420">
            <v>2</v>
          </cell>
          <cell r="AB420">
            <v>2</v>
          </cell>
          <cell r="AC420">
            <v>21134104</v>
          </cell>
        </row>
        <row r="421">
          <cell r="A421">
            <v>428</v>
          </cell>
          <cell r="B421" t="str">
            <v>山口</v>
          </cell>
          <cell r="C421" t="str">
            <v>一般競争入札</v>
          </cell>
          <cell r="D421" t="str">
            <v>役務</v>
          </cell>
          <cell r="E421" t="str">
            <v>医学洋雑誌Thorax外７件　単価契約</v>
          </cell>
          <cell r="F421" t="str">
            <v>洋雑誌</v>
          </cell>
          <cell r="G421" t="str">
            <v>株式会社木内書店</v>
          </cell>
          <cell r="H421" t="str">
            <v>東京都小平市学園東町3-6-36</v>
          </cell>
          <cell r="J421">
            <v>46023</v>
          </cell>
          <cell r="K421">
            <v>46387</v>
          </cell>
          <cell r="L421" t="str">
            <v>-</v>
          </cell>
          <cell r="M421">
            <v>46017</v>
          </cell>
          <cell r="N421">
            <v>3218094</v>
          </cell>
          <cell r="O421">
            <v>45382</v>
          </cell>
          <cell r="P421" t="str">
            <v>●</v>
          </cell>
          <cell r="R421" t="str">
            <v>○</v>
          </cell>
          <cell r="S421">
            <v>2</v>
          </cell>
          <cell r="T421">
            <v>2</v>
          </cell>
          <cell r="U421" t="str">
            <v>11010</v>
          </cell>
          <cell r="W421">
            <v>1</v>
          </cell>
          <cell r="X421" t="str">
            <v>-</v>
          </cell>
          <cell r="Y421" t="str">
            <v>-</v>
          </cell>
          <cell r="Z421" t="str">
            <v>単価契約</v>
          </cell>
          <cell r="AA421">
            <v>2</v>
          </cell>
          <cell r="AB421">
            <v>2</v>
          </cell>
          <cell r="AC421">
            <v>3670441</v>
          </cell>
        </row>
        <row r="422">
          <cell r="A422">
            <v>429</v>
          </cell>
          <cell r="B422" t="str">
            <v>山口</v>
          </cell>
          <cell r="C422" t="str">
            <v>競争性を有しない随意契約</v>
          </cell>
          <cell r="D422" t="str">
            <v>保守</v>
          </cell>
          <cell r="E422" t="str">
            <v>ボイラー装置（1～３号機）保守契約　一式</v>
          </cell>
          <cell r="G422" t="str">
            <v>三浦工業株式会社</v>
          </cell>
          <cell r="H422" t="str">
            <v>東京都八王子市北野町523-4</v>
          </cell>
          <cell r="J422">
            <v>46113</v>
          </cell>
          <cell r="K422">
            <v>46477</v>
          </cell>
          <cell r="L422" t="str">
            <v>-</v>
          </cell>
          <cell r="M422">
            <v>46041</v>
          </cell>
          <cell r="N422">
            <v>2244000</v>
          </cell>
          <cell r="O422">
            <v>46022</v>
          </cell>
          <cell r="P422" t="str">
            <v>●</v>
          </cell>
          <cell r="R422" t="str">
            <v>〇</v>
          </cell>
          <cell r="S422">
            <v>2</v>
          </cell>
          <cell r="T422">
            <v>2</v>
          </cell>
          <cell r="U422" t="str">
            <v>10610</v>
          </cell>
          <cell r="W422">
            <v>6</v>
          </cell>
          <cell r="X422">
            <v>18</v>
          </cell>
          <cell r="Y422" t="str">
            <v>18-4</v>
          </cell>
          <cell r="Z422" t="str">
            <v>総価契約</v>
          </cell>
          <cell r="AA422" t="str">
            <v>-</v>
          </cell>
          <cell r="AB422" t="str">
            <v>-</v>
          </cell>
          <cell r="AC422">
            <v>2244000</v>
          </cell>
        </row>
        <row r="423">
          <cell r="A423">
            <v>430</v>
          </cell>
          <cell r="B423" t="str">
            <v>阿部</v>
          </cell>
          <cell r="C423" t="str">
            <v>一般競争入札</v>
          </cell>
          <cell r="D423" t="str">
            <v>役務</v>
          </cell>
          <cell r="E423" t="str">
            <v>栄養部門業務委託　一式</v>
          </cell>
          <cell r="G423" t="str">
            <v>ＬＥＯＣ株式会社</v>
          </cell>
          <cell r="H423" t="str">
            <v>東京都千代田区大手町1-1-3</v>
          </cell>
          <cell r="J423">
            <v>46113</v>
          </cell>
          <cell r="K423">
            <v>47208</v>
          </cell>
          <cell r="L423" t="str">
            <v>-</v>
          </cell>
          <cell r="M423">
            <v>46017</v>
          </cell>
          <cell r="N423">
            <v>482328000</v>
          </cell>
          <cell r="O423">
            <v>46934</v>
          </cell>
          <cell r="P423" t="str">
            <v>●</v>
          </cell>
          <cell r="R423" t="str">
            <v>○</v>
          </cell>
          <cell r="S423">
            <v>2</v>
          </cell>
          <cell r="T423">
            <v>2</v>
          </cell>
          <cell r="U423" t="str">
            <v>10120</v>
          </cell>
          <cell r="W423">
            <v>1</v>
          </cell>
          <cell r="X423" t="str">
            <v>-</v>
          </cell>
          <cell r="Y423" t="str">
            <v>-</v>
          </cell>
          <cell r="Z423" t="str">
            <v>総価契約</v>
          </cell>
          <cell r="AA423">
            <v>1</v>
          </cell>
          <cell r="AB423">
            <v>1</v>
          </cell>
          <cell r="AC423">
            <v>484826349.70000005</v>
          </cell>
        </row>
        <row r="424">
          <cell r="A424">
            <v>431</v>
          </cell>
          <cell r="B424" t="str">
            <v>阿部</v>
          </cell>
          <cell r="C424" t="str">
            <v>一般競争入札</v>
          </cell>
          <cell r="D424" t="str">
            <v>役務</v>
          </cell>
          <cell r="E424" t="str">
            <v>清掃業務委託　一式</v>
          </cell>
          <cell r="F424" t="str">
            <v>病院本体＋D棟一部の日常清掃・定期清掃</v>
          </cell>
          <cell r="G424" t="str">
            <v>株式会社和心</v>
          </cell>
          <cell r="H424" t="str">
            <v>東京都新宿区市谷町4番2号</v>
          </cell>
          <cell r="J424">
            <v>46113</v>
          </cell>
          <cell r="K424">
            <v>47208</v>
          </cell>
          <cell r="L424" t="str">
            <v>-</v>
          </cell>
          <cell r="N424">
            <v>169884000</v>
          </cell>
          <cell r="O424">
            <v>46934</v>
          </cell>
          <cell r="P424" t="str">
            <v>●</v>
          </cell>
          <cell r="R424" t="str">
            <v>○</v>
          </cell>
          <cell r="S424">
            <v>1</v>
          </cell>
          <cell r="T424">
            <v>2</v>
          </cell>
          <cell r="U424" t="str">
            <v>10150</v>
          </cell>
          <cell r="W424">
            <v>1</v>
          </cell>
          <cell r="X424" t="str">
            <v>-</v>
          </cell>
          <cell r="Y424" t="str">
            <v>-</v>
          </cell>
          <cell r="Z424" t="str">
            <v>総価契約</v>
          </cell>
          <cell r="AA424">
            <v>5</v>
          </cell>
          <cell r="AB424">
            <v>1</v>
          </cell>
          <cell r="AC424">
            <v>179359142.59999999</v>
          </cell>
        </row>
        <row r="425">
          <cell r="A425">
            <v>432</v>
          </cell>
          <cell r="B425" t="str">
            <v>山口</v>
          </cell>
          <cell r="C425" t="str">
            <v>競争性を有しない随意契約</v>
          </cell>
          <cell r="D425" t="str">
            <v>購入等</v>
          </cell>
          <cell r="E425" t="str">
            <v>Up To Date　一式</v>
          </cell>
          <cell r="F425" t="str">
            <v>医療系オンラインジャーナル</v>
          </cell>
          <cell r="G425" t="str">
            <v>株式会社ウォルターズ・クルワー・ジャパン</v>
          </cell>
          <cell r="H425" t="str">
            <v>東京都港区三田1-3-31ﾌｫｰｷｬｽﾄ三田5F</v>
          </cell>
          <cell r="J425">
            <v>46082</v>
          </cell>
          <cell r="K425">
            <v>46081</v>
          </cell>
          <cell r="L425" t="str">
            <v>-</v>
          </cell>
          <cell r="N425">
            <v>3910379</v>
          </cell>
          <cell r="O425">
            <v>45989</v>
          </cell>
          <cell r="P425" t="str">
            <v>●</v>
          </cell>
          <cell r="R425" t="str">
            <v>〇</v>
          </cell>
          <cell r="S425">
            <v>2</v>
          </cell>
          <cell r="T425">
            <v>2</v>
          </cell>
          <cell r="U425" t="str">
            <v>11010</v>
          </cell>
          <cell r="W425">
            <v>6</v>
          </cell>
          <cell r="X425">
            <v>12</v>
          </cell>
          <cell r="Y425">
            <v>38</v>
          </cell>
          <cell r="AA425" t="str">
            <v>-</v>
          </cell>
          <cell r="AB425" t="str">
            <v>-</v>
          </cell>
          <cell r="AC425">
            <v>3910379</v>
          </cell>
        </row>
        <row r="426">
          <cell r="A426">
            <v>433</v>
          </cell>
          <cell r="B426" t="str">
            <v>山口</v>
          </cell>
          <cell r="C426" t="str">
            <v>一般競争入札</v>
          </cell>
          <cell r="D426" t="str">
            <v>保守</v>
          </cell>
          <cell r="E426" t="str">
            <v>昇降機等設備保守点検業務　一式</v>
          </cell>
          <cell r="F426" t="str">
            <v>エレベーター・エスカレーター保守点検業務</v>
          </cell>
          <cell r="G426" t="str">
            <v>ジャパンエレベーターサービス城西株式会社</v>
          </cell>
          <cell r="H426" t="str">
            <v>東京都新宿区新宿6-29-8　新宿福智ビル3階</v>
          </cell>
          <cell r="I426" t="str">
            <v>第一営業部　廣澤</v>
          </cell>
          <cell r="J426">
            <v>46113</v>
          </cell>
          <cell r="K426">
            <v>47208</v>
          </cell>
          <cell r="L426" t="str">
            <v>-</v>
          </cell>
          <cell r="M426">
            <v>46055</v>
          </cell>
          <cell r="N426">
            <v>4498560</v>
          </cell>
          <cell r="O426">
            <v>46022</v>
          </cell>
          <cell r="P426" t="str">
            <v>●</v>
          </cell>
          <cell r="R426" t="str">
            <v>○</v>
          </cell>
          <cell r="S426">
            <v>2</v>
          </cell>
          <cell r="T426">
            <v>2</v>
          </cell>
          <cell r="U426" t="str">
            <v>10160</v>
          </cell>
          <cell r="W426">
            <v>1</v>
          </cell>
          <cell r="X426" t="str">
            <v>-</v>
          </cell>
          <cell r="Y426" t="str">
            <v>-</v>
          </cell>
          <cell r="Z426" t="str">
            <v>総価契約</v>
          </cell>
          <cell r="AA426">
            <v>1</v>
          </cell>
          <cell r="AB426">
            <v>1</v>
          </cell>
          <cell r="AC426">
            <v>5214151.8</v>
          </cell>
        </row>
        <row r="427">
          <cell r="A427">
            <v>434</v>
          </cell>
          <cell r="B427" t="str">
            <v>阿部</v>
          </cell>
          <cell r="C427" t="str">
            <v>競争性を有しない随意契約</v>
          </cell>
          <cell r="D427" t="str">
            <v>役務</v>
          </cell>
          <cell r="E427" t="str">
            <v>労働者派遣契約（手術室看護師）　における延長契約</v>
          </cell>
          <cell r="F427" t="str">
            <v>看護師派遣</v>
          </cell>
          <cell r="G427" t="str">
            <v>株式会社メディカル・コンシェルジュ</v>
          </cell>
          <cell r="H427" t="str">
            <v>東京都新宿区新宿4-1-6 JR新宿ミライナタワー10階</v>
          </cell>
          <cell r="J427">
            <v>46054</v>
          </cell>
          <cell r="K427">
            <v>46112</v>
          </cell>
          <cell r="L427" t="str">
            <v>-</v>
          </cell>
          <cell r="M427">
            <v>45988</v>
          </cell>
          <cell r="N427">
            <v>2220933</v>
          </cell>
          <cell r="O427">
            <v>45777</v>
          </cell>
          <cell r="P427" t="str">
            <v>●</v>
          </cell>
          <cell r="R427" t="str">
            <v>○</v>
          </cell>
          <cell r="S427">
            <v>2</v>
          </cell>
          <cell r="T427">
            <v>2</v>
          </cell>
          <cell r="U427" t="str">
            <v>10200</v>
          </cell>
          <cell r="W427">
            <v>6</v>
          </cell>
          <cell r="X427">
            <v>14</v>
          </cell>
          <cell r="Y427" t="str">
            <v>14-2</v>
          </cell>
          <cell r="Z427" t="str">
            <v>単価契約</v>
          </cell>
          <cell r="AA427" t="str">
            <v>-</v>
          </cell>
          <cell r="AB427" t="str">
            <v>-</v>
          </cell>
          <cell r="AC427">
            <v>2220933</v>
          </cell>
        </row>
        <row r="428">
          <cell r="A428">
            <v>435</v>
          </cell>
          <cell r="B428" t="str">
            <v>中岡</v>
          </cell>
          <cell r="C428" t="str">
            <v>競争性を有しない随意契約</v>
          </cell>
          <cell r="D428" t="str">
            <v>賃貸借</v>
          </cell>
          <cell r="E428" t="str">
            <v>在宅医療関連機器賃貸借（継続分）</v>
          </cell>
          <cell r="F428" t="str">
            <v>在宅医療機器賃貸借</v>
          </cell>
          <cell r="G428" t="str">
            <v>フクダライフテック東京株式会社</v>
          </cell>
          <cell r="H428" t="str">
            <v>東京都八王子市小宮町1170-1</v>
          </cell>
          <cell r="J428">
            <v>46113</v>
          </cell>
          <cell r="K428">
            <v>46477</v>
          </cell>
          <cell r="L428" t="str">
            <v>-</v>
          </cell>
          <cell r="N428">
            <v>13424400</v>
          </cell>
          <cell r="O428">
            <v>46387</v>
          </cell>
          <cell r="P428" t="str">
            <v>●</v>
          </cell>
          <cell r="R428" t="str">
            <v>〇</v>
          </cell>
          <cell r="S428">
            <v>2</v>
          </cell>
          <cell r="T428">
            <v>2</v>
          </cell>
          <cell r="U428" t="str">
            <v>10330</v>
          </cell>
          <cell r="W428">
            <v>6</v>
          </cell>
          <cell r="X428" t="str">
            <v>-</v>
          </cell>
          <cell r="Y428" t="str">
            <v>-</v>
          </cell>
          <cell r="Z428" t="str">
            <v>単価契約</v>
          </cell>
          <cell r="AA428" t="str">
            <v>-</v>
          </cell>
          <cell r="AB428" t="str">
            <v>-</v>
          </cell>
          <cell r="AC428">
            <v>13424400</v>
          </cell>
        </row>
        <row r="429">
          <cell r="A429">
            <v>436</v>
          </cell>
          <cell r="B429" t="str">
            <v>中岡</v>
          </cell>
          <cell r="C429" t="str">
            <v>競争性を有しない随意契約</v>
          </cell>
          <cell r="D429" t="str">
            <v>賃貸借</v>
          </cell>
          <cell r="E429" t="str">
            <v>在宅医療関連機器賃貸借（継続分）</v>
          </cell>
          <cell r="F429" t="str">
            <v>在宅医療機器賃貸借</v>
          </cell>
          <cell r="G429" t="str">
            <v>帝人ヘルスケア株式会社</v>
          </cell>
          <cell r="H429" t="str">
            <v>東京都立川市栄町6-1-1立飛ビル７号館７階</v>
          </cell>
          <cell r="J429">
            <v>46113</v>
          </cell>
          <cell r="K429">
            <v>46477</v>
          </cell>
          <cell r="L429" t="str">
            <v>-</v>
          </cell>
          <cell r="M429">
            <v>46079</v>
          </cell>
          <cell r="N429">
            <v>16779987</v>
          </cell>
          <cell r="O429">
            <v>46387</v>
          </cell>
          <cell r="P429" t="str">
            <v>●</v>
          </cell>
          <cell r="R429" t="str">
            <v>〇</v>
          </cell>
          <cell r="S429">
            <v>2</v>
          </cell>
          <cell r="T429">
            <v>2</v>
          </cell>
          <cell r="U429">
            <v>10330</v>
          </cell>
          <cell r="W429">
            <v>6</v>
          </cell>
          <cell r="X429" t="str">
            <v>-</v>
          </cell>
          <cell r="Y429" t="str">
            <v>-</v>
          </cell>
          <cell r="Z429" t="str">
            <v>単価契約</v>
          </cell>
          <cell r="AA429" t="str">
            <v>-</v>
          </cell>
          <cell r="AB429" t="str">
            <v>-</v>
          </cell>
          <cell r="AC429">
            <v>16779987</v>
          </cell>
        </row>
        <row r="430">
          <cell r="A430">
            <v>437</v>
          </cell>
          <cell r="B430" t="str">
            <v>藤田</v>
          </cell>
          <cell r="C430" t="str">
            <v>一般競争入札</v>
          </cell>
          <cell r="D430" t="str">
            <v>購入等</v>
          </cell>
          <cell r="E430" t="str">
            <v>X線骨密度測定装置　一式</v>
          </cell>
          <cell r="F430" t="str">
            <v>医療機器購入</v>
          </cell>
          <cell r="G430" t="str">
            <v>コニカミノルタジャパン株式会社</v>
          </cell>
          <cell r="H430" t="str">
            <v>東京都立川市曙町2-34-13オリンピック第3ビル4F</v>
          </cell>
          <cell r="J430" t="str">
            <v>-</v>
          </cell>
          <cell r="K430" t="str">
            <v>-</v>
          </cell>
          <cell r="L430">
            <v>46112</v>
          </cell>
          <cell r="M430">
            <v>46050</v>
          </cell>
          <cell r="N430">
            <v>11000000</v>
          </cell>
          <cell r="O430" t="e">
            <v>#VALUE!</v>
          </cell>
          <cell r="P430" t="str">
            <v>●</v>
          </cell>
          <cell r="R430" t="str">
            <v>○</v>
          </cell>
          <cell r="S430">
            <v>2</v>
          </cell>
          <cell r="T430">
            <v>2</v>
          </cell>
          <cell r="U430" t="str">
            <v>120</v>
          </cell>
          <cell r="W430">
            <v>1</v>
          </cell>
          <cell r="X430" t="str">
            <v>-</v>
          </cell>
          <cell r="Y430" t="str">
            <v>-</v>
          </cell>
          <cell r="Z430" t="str">
            <v>総価契約</v>
          </cell>
          <cell r="AA430">
            <v>2</v>
          </cell>
          <cell r="AB430">
            <v>1</v>
          </cell>
          <cell r="AC430">
            <v>11000000</v>
          </cell>
        </row>
        <row r="431">
          <cell r="A431">
            <v>438</v>
          </cell>
          <cell r="B431" t="str">
            <v>中岡</v>
          </cell>
          <cell r="C431" t="str">
            <v>一般競争入札</v>
          </cell>
          <cell r="D431" t="str">
            <v>賃貸借</v>
          </cell>
          <cell r="E431" t="str">
            <v>ウォーターパッド特定加温装置システム賃貸借契約　二式</v>
          </cell>
          <cell r="F431" t="str">
            <v>医療機器賃貸借</v>
          </cell>
          <cell r="G431" t="str">
            <v>株式会社イノメディックス</v>
          </cell>
          <cell r="H431" t="str">
            <v>東京都文京区湯島二丁目16番11号</v>
          </cell>
          <cell r="J431">
            <v>46113</v>
          </cell>
          <cell r="K431">
            <v>46477</v>
          </cell>
          <cell r="M431">
            <v>46073</v>
          </cell>
          <cell r="N431">
            <v>2336400</v>
          </cell>
          <cell r="O431">
            <v>46387</v>
          </cell>
          <cell r="R431" t="str">
            <v>○</v>
          </cell>
          <cell r="S431">
            <v>2</v>
          </cell>
          <cell r="T431">
            <v>2</v>
          </cell>
          <cell r="U431" t="str">
            <v>10320</v>
          </cell>
          <cell r="W431">
            <v>1</v>
          </cell>
          <cell r="Z431" t="str">
            <v>単価契約</v>
          </cell>
          <cell r="AA431">
            <v>2</v>
          </cell>
          <cell r="AB431">
            <v>2</v>
          </cell>
          <cell r="AC431">
            <v>2337786</v>
          </cell>
        </row>
        <row r="432">
          <cell r="A432">
            <v>439</v>
          </cell>
          <cell r="B432" t="str">
            <v>中岡</v>
          </cell>
          <cell r="C432" t="str">
            <v>一般競争入札</v>
          </cell>
          <cell r="D432" t="str">
            <v>賃貸借</v>
          </cell>
          <cell r="E432" t="str">
            <v>在宅医療関連機器賃貸借　一式</v>
          </cell>
          <cell r="F432" t="str">
            <v>在宅酸素関係医療機器</v>
          </cell>
          <cell r="G432" t="str">
            <v>フクダライフテック東京株式会社</v>
          </cell>
          <cell r="H432" t="str">
            <v>東京都八王子市小宮町1170-1</v>
          </cell>
          <cell r="J432">
            <v>46113</v>
          </cell>
          <cell r="K432">
            <v>46477</v>
          </cell>
          <cell r="L432" t="str">
            <v>-</v>
          </cell>
          <cell r="M432">
            <v>46097</v>
          </cell>
          <cell r="N432">
            <v>1444300</v>
          </cell>
          <cell r="O432">
            <v>46387</v>
          </cell>
          <cell r="R432" t="str">
            <v>×</v>
          </cell>
          <cell r="S432">
            <v>2</v>
          </cell>
          <cell r="T432">
            <v>2</v>
          </cell>
          <cell r="U432">
            <v>10330</v>
          </cell>
          <cell r="W432">
            <v>1</v>
          </cell>
          <cell r="X432" t="str">
            <v>-</v>
          </cell>
          <cell r="Y432" t="str">
            <v>-</v>
          </cell>
          <cell r="Z432" t="str">
            <v>単価契約</v>
          </cell>
          <cell r="AA432">
            <v>5</v>
          </cell>
          <cell r="AB432">
            <v>1</v>
          </cell>
          <cell r="AC432">
            <v>1578624</v>
          </cell>
        </row>
        <row r="433">
          <cell r="A433">
            <v>440</v>
          </cell>
          <cell r="B433" t="str">
            <v>山口</v>
          </cell>
          <cell r="C433" t="str">
            <v>一般競争入札</v>
          </cell>
          <cell r="D433" t="str">
            <v>購入等</v>
          </cell>
          <cell r="E433" t="str">
            <v>超音波破砕吸引器　一式</v>
          </cell>
          <cell r="F433" t="str">
            <v>医療機器購入</v>
          </cell>
          <cell r="G433" t="str">
            <v>株式会社フジタ医科器械</v>
          </cell>
          <cell r="H433" t="str">
            <v>東京都文京区本郷3丁目6番1号</v>
          </cell>
          <cell r="J433" t="str">
            <v>-</v>
          </cell>
          <cell r="K433" t="str">
            <v>-</v>
          </cell>
          <cell r="L433">
            <v>46112</v>
          </cell>
          <cell r="M433">
            <v>46077</v>
          </cell>
          <cell r="N433">
            <v>16263500</v>
          </cell>
          <cell r="O433" t="e">
            <v>#VALUE!</v>
          </cell>
          <cell r="R433" t="str">
            <v>○</v>
          </cell>
          <cell r="S433">
            <v>2</v>
          </cell>
          <cell r="T433">
            <v>2</v>
          </cell>
          <cell r="U433" t="str">
            <v>120</v>
          </cell>
          <cell r="W433">
            <v>1</v>
          </cell>
          <cell r="X433" t="str">
            <v>-</v>
          </cell>
          <cell r="Y433" t="str">
            <v>-</v>
          </cell>
          <cell r="Z433" t="str">
            <v>総価契約</v>
          </cell>
          <cell r="AA433">
            <v>2</v>
          </cell>
          <cell r="AB433">
            <v>1</v>
          </cell>
          <cell r="AC433">
            <v>16357047</v>
          </cell>
        </row>
        <row r="434">
          <cell r="A434">
            <v>441</v>
          </cell>
          <cell r="B434" t="str">
            <v>山口</v>
          </cell>
          <cell r="C434" t="str">
            <v>一般競争入札</v>
          </cell>
          <cell r="D434" t="str">
            <v>購入等</v>
          </cell>
          <cell r="E434" t="str">
            <v>治療台兼用移送車　一式</v>
          </cell>
          <cell r="F434" t="str">
            <v>医療機器購入</v>
          </cell>
          <cell r="G434" t="str">
            <v>株式会社イノメディックス</v>
          </cell>
          <cell r="H434" t="str">
            <v>東京都文京区湯島2-16-11</v>
          </cell>
          <cell r="J434" t="str">
            <v>-</v>
          </cell>
          <cell r="K434" t="str">
            <v>-</v>
          </cell>
          <cell r="L434">
            <v>46112</v>
          </cell>
          <cell r="M434">
            <v>46071</v>
          </cell>
          <cell r="N434">
            <v>3146000</v>
          </cell>
          <cell r="O434" t="e">
            <v>#VALUE!</v>
          </cell>
          <cell r="R434" t="str">
            <v>○</v>
          </cell>
          <cell r="S434">
            <v>2</v>
          </cell>
          <cell r="T434">
            <v>2</v>
          </cell>
          <cell r="U434" t="str">
            <v>120</v>
          </cell>
          <cell r="W434">
            <v>1</v>
          </cell>
          <cell r="X434" t="str">
            <v>-</v>
          </cell>
          <cell r="Y434" t="str">
            <v>-</v>
          </cell>
          <cell r="Z434" t="str">
            <v>総価契約</v>
          </cell>
          <cell r="AA434">
            <v>1</v>
          </cell>
          <cell r="AB434">
            <v>1</v>
          </cell>
          <cell r="AC434">
            <v>3154140</v>
          </cell>
        </row>
        <row r="435">
          <cell r="A435">
            <v>442</v>
          </cell>
          <cell r="B435" t="str">
            <v>阿部</v>
          </cell>
          <cell r="C435" t="str">
            <v>競争性を有しない随意契約</v>
          </cell>
          <cell r="D435" t="str">
            <v>保守</v>
          </cell>
          <cell r="E435" t="str">
            <v>薬剤部門システム保守契約　一式</v>
          </cell>
          <cell r="F435" t="str">
            <v>電子カルテ更新にかかる部門システム保守</v>
          </cell>
          <cell r="G435" t="str">
            <v>株式会社トーショー</v>
          </cell>
          <cell r="H435" t="str">
            <v>東京都府中市住吉町4-21-1</v>
          </cell>
          <cell r="J435">
            <v>46082</v>
          </cell>
          <cell r="K435">
            <v>48638</v>
          </cell>
          <cell r="L435" t="str">
            <v>-</v>
          </cell>
          <cell r="M435">
            <v>46069</v>
          </cell>
          <cell r="N435">
            <v>9240000</v>
          </cell>
          <cell r="P435" t="str">
            <v>●</v>
          </cell>
          <cell r="R435" t="str">
            <v>○</v>
          </cell>
          <cell r="S435">
            <v>2</v>
          </cell>
          <cell r="T435">
            <v>2</v>
          </cell>
          <cell r="U435" t="str">
            <v>10630</v>
          </cell>
          <cell r="W435">
            <v>6</v>
          </cell>
          <cell r="X435">
            <v>18</v>
          </cell>
          <cell r="Y435" t="str">
            <v>18-3</v>
          </cell>
          <cell r="Z435" t="str">
            <v>総価契約</v>
          </cell>
          <cell r="AA435" t="str">
            <v>-</v>
          </cell>
          <cell r="AB435" t="str">
            <v>-</v>
          </cell>
          <cell r="AC435">
            <v>9240000</v>
          </cell>
        </row>
        <row r="436">
          <cell r="A436">
            <v>443</v>
          </cell>
          <cell r="B436" t="str">
            <v>阿部</v>
          </cell>
          <cell r="C436" t="str">
            <v>競争性を有しない随意契約</v>
          </cell>
          <cell r="D436" t="str">
            <v>保守</v>
          </cell>
          <cell r="E436" t="str">
            <v>服薬指導システム保守契約　一式</v>
          </cell>
          <cell r="F436" t="str">
            <v>電子カルテ更新にかかる部門システム保守</v>
          </cell>
          <cell r="G436" t="str">
            <v>株式会社トーショー</v>
          </cell>
          <cell r="H436" t="str">
            <v>東京都府中市住吉町4-21-1</v>
          </cell>
          <cell r="J436">
            <v>46082</v>
          </cell>
          <cell r="K436">
            <v>48638</v>
          </cell>
          <cell r="L436" t="str">
            <v>-</v>
          </cell>
          <cell r="M436">
            <v>46069</v>
          </cell>
          <cell r="N436">
            <v>7392000</v>
          </cell>
          <cell r="P436" t="str">
            <v>●</v>
          </cell>
          <cell r="R436" t="str">
            <v>○</v>
          </cell>
          <cell r="S436">
            <v>2</v>
          </cell>
          <cell r="T436">
            <v>2</v>
          </cell>
          <cell r="U436" t="str">
            <v>10630</v>
          </cell>
          <cell r="W436">
            <v>6</v>
          </cell>
          <cell r="X436">
            <v>18</v>
          </cell>
          <cell r="Y436" t="str">
            <v>18-3</v>
          </cell>
          <cell r="Z436" t="str">
            <v>総価契約</v>
          </cell>
          <cell r="AA436" t="str">
            <v>-</v>
          </cell>
          <cell r="AB436" t="str">
            <v>-</v>
          </cell>
          <cell r="AC436">
            <v>7392000</v>
          </cell>
        </row>
        <row r="437">
          <cell r="A437">
            <v>444</v>
          </cell>
          <cell r="B437" t="str">
            <v>阿部</v>
          </cell>
          <cell r="C437" t="str">
            <v>競争性を有しない随意契約</v>
          </cell>
          <cell r="D437" t="str">
            <v>保守</v>
          </cell>
          <cell r="E437" t="str">
            <v>検体検査システム保守契約　一式</v>
          </cell>
          <cell r="F437" t="str">
            <v>電子カルテ更新にかかる部門システム保守</v>
          </cell>
          <cell r="G437" t="str">
            <v>アズサイエンス株式会社</v>
          </cell>
          <cell r="H437" t="str">
            <v>長野県松本市村井町西2丁目3番35号</v>
          </cell>
          <cell r="J437">
            <v>46082</v>
          </cell>
          <cell r="K437">
            <v>48638</v>
          </cell>
          <cell r="L437" t="str">
            <v>-</v>
          </cell>
          <cell r="M437">
            <v>46069</v>
          </cell>
          <cell r="N437">
            <v>13860000</v>
          </cell>
          <cell r="P437" t="str">
            <v>●</v>
          </cell>
          <cell r="R437" t="str">
            <v>○</v>
          </cell>
          <cell r="S437">
            <v>2</v>
          </cell>
          <cell r="T437">
            <v>2</v>
          </cell>
          <cell r="U437" t="str">
            <v>10630</v>
          </cell>
          <cell r="W437">
            <v>6</v>
          </cell>
          <cell r="X437">
            <v>18</v>
          </cell>
          <cell r="Y437" t="str">
            <v>18-3</v>
          </cell>
          <cell r="Z437" t="str">
            <v>総価契約</v>
          </cell>
          <cell r="AA437" t="str">
            <v>-</v>
          </cell>
          <cell r="AB437" t="str">
            <v>-</v>
          </cell>
          <cell r="AC437">
            <v>13860000</v>
          </cell>
        </row>
        <row r="438">
          <cell r="A438">
            <v>445</v>
          </cell>
          <cell r="B438" t="str">
            <v>阿部</v>
          </cell>
          <cell r="C438" t="str">
            <v>競争性を有しない随意契約</v>
          </cell>
          <cell r="D438" t="str">
            <v>保守</v>
          </cell>
          <cell r="E438" t="str">
            <v>感染管理システム保守契約　一式</v>
          </cell>
          <cell r="F438" t="str">
            <v>電子カルテ更新にかかる部門システム保守</v>
          </cell>
          <cell r="G438" t="str">
            <v>アズサイエンス株式会社</v>
          </cell>
          <cell r="H438" t="str">
            <v>長野県松本市村井町西2丁目3番35号</v>
          </cell>
          <cell r="J438">
            <v>46082</v>
          </cell>
          <cell r="K438">
            <v>48638</v>
          </cell>
          <cell r="L438" t="str">
            <v>-</v>
          </cell>
          <cell r="M438">
            <v>46069</v>
          </cell>
          <cell r="N438">
            <v>6006000</v>
          </cell>
          <cell r="P438" t="str">
            <v>●</v>
          </cell>
          <cell r="R438" t="str">
            <v>○</v>
          </cell>
          <cell r="S438">
            <v>2</v>
          </cell>
          <cell r="T438">
            <v>2</v>
          </cell>
          <cell r="U438" t="str">
            <v>10630</v>
          </cell>
          <cell r="W438">
            <v>6</v>
          </cell>
          <cell r="X438">
            <v>18</v>
          </cell>
          <cell r="Y438" t="str">
            <v>18-3</v>
          </cell>
          <cell r="Z438" t="str">
            <v>総価契約</v>
          </cell>
          <cell r="AA438" t="str">
            <v>-</v>
          </cell>
          <cell r="AB438" t="str">
            <v>-</v>
          </cell>
          <cell r="AC438">
            <v>6006000</v>
          </cell>
        </row>
        <row r="439">
          <cell r="A439">
            <v>446</v>
          </cell>
          <cell r="B439" t="str">
            <v>阿部</v>
          </cell>
          <cell r="C439" t="str">
            <v>競争性を有しない随意契約</v>
          </cell>
          <cell r="D439" t="str">
            <v>保守</v>
          </cell>
          <cell r="E439" t="str">
            <v>細菌検査システム保守契約　一式</v>
          </cell>
          <cell r="F439" t="str">
            <v>電子カルテ更新にかかる部門システム保守</v>
          </cell>
          <cell r="G439" t="str">
            <v>アズサイエンス株式会社</v>
          </cell>
          <cell r="H439" t="str">
            <v>長野県松本市村井町西2丁目3番35号</v>
          </cell>
          <cell r="J439">
            <v>46082</v>
          </cell>
          <cell r="K439">
            <v>48638</v>
          </cell>
          <cell r="L439" t="str">
            <v>-</v>
          </cell>
          <cell r="M439">
            <v>46069</v>
          </cell>
          <cell r="N439">
            <v>2125200</v>
          </cell>
          <cell r="P439" t="str">
            <v>●</v>
          </cell>
          <cell r="R439" t="str">
            <v>○</v>
          </cell>
          <cell r="S439">
            <v>2</v>
          </cell>
          <cell r="T439">
            <v>2</v>
          </cell>
          <cell r="U439" t="str">
            <v>10630</v>
          </cell>
          <cell r="W439">
            <v>6</v>
          </cell>
          <cell r="X439">
            <v>18</v>
          </cell>
          <cell r="Y439" t="str">
            <v>18-3</v>
          </cell>
          <cell r="Z439" t="str">
            <v>総価契約</v>
          </cell>
          <cell r="AA439" t="str">
            <v>-</v>
          </cell>
          <cell r="AB439" t="str">
            <v>-</v>
          </cell>
          <cell r="AC439">
            <v>2125200</v>
          </cell>
        </row>
        <row r="440">
          <cell r="A440">
            <v>447</v>
          </cell>
          <cell r="B440" t="str">
            <v>阿部</v>
          </cell>
          <cell r="C440" t="str">
            <v>競争性を有しない随意契約</v>
          </cell>
          <cell r="D440" t="str">
            <v>保守</v>
          </cell>
          <cell r="E440" t="str">
            <v>生理検査システム保守契約　一式</v>
          </cell>
          <cell r="F440" t="str">
            <v>電子カルテ更新にかかる部門システム保守</v>
          </cell>
          <cell r="G440" t="str">
            <v>フクダ電子東京西販売株式会社</v>
          </cell>
          <cell r="H440" t="str">
            <v>東京都立川市高松町1-23-17</v>
          </cell>
          <cell r="J440">
            <v>46082</v>
          </cell>
          <cell r="K440">
            <v>48638</v>
          </cell>
          <cell r="L440" t="str">
            <v>-</v>
          </cell>
          <cell r="M440">
            <v>46069</v>
          </cell>
          <cell r="N440">
            <v>15411880</v>
          </cell>
          <cell r="P440" t="str">
            <v>●</v>
          </cell>
          <cell r="R440" t="str">
            <v>○</v>
          </cell>
          <cell r="S440">
            <v>2</v>
          </cell>
          <cell r="T440">
            <v>2</v>
          </cell>
          <cell r="U440" t="str">
            <v>10630</v>
          </cell>
          <cell r="W440">
            <v>6</v>
          </cell>
          <cell r="X440">
            <v>18</v>
          </cell>
          <cell r="Y440" t="str">
            <v>18-3</v>
          </cell>
          <cell r="Z440" t="str">
            <v>総価契約</v>
          </cell>
          <cell r="AA440" t="str">
            <v>-</v>
          </cell>
          <cell r="AB440" t="str">
            <v>-</v>
          </cell>
          <cell r="AC440">
            <v>15411880</v>
          </cell>
        </row>
        <row r="441">
          <cell r="A441">
            <v>448</v>
          </cell>
          <cell r="B441" t="str">
            <v>阿部</v>
          </cell>
          <cell r="C441" t="str">
            <v>競争性を有しない随意契約</v>
          </cell>
          <cell r="D441" t="str">
            <v>保守</v>
          </cell>
          <cell r="E441" t="str">
            <v>病理検査システム補修契約　一式</v>
          </cell>
          <cell r="F441" t="str">
            <v>電子カルテ更新にかかる部門システム保守</v>
          </cell>
          <cell r="G441" t="str">
            <v>株式会社インテック</v>
          </cell>
          <cell r="H441" t="str">
            <v>東京都江東区豊洲2-2-1</v>
          </cell>
          <cell r="J441">
            <v>46082</v>
          </cell>
          <cell r="K441">
            <v>48638</v>
          </cell>
          <cell r="L441" t="str">
            <v>-</v>
          </cell>
          <cell r="M441">
            <v>46069</v>
          </cell>
          <cell r="N441">
            <v>8778000</v>
          </cell>
          <cell r="P441" t="str">
            <v>●</v>
          </cell>
          <cell r="R441" t="str">
            <v>○</v>
          </cell>
          <cell r="S441">
            <v>2</v>
          </cell>
          <cell r="T441">
            <v>2</v>
          </cell>
          <cell r="U441" t="str">
            <v>10630</v>
          </cell>
          <cell r="W441">
            <v>6</v>
          </cell>
          <cell r="X441">
            <v>18</v>
          </cell>
          <cell r="Y441" t="str">
            <v>18-3</v>
          </cell>
          <cell r="Z441" t="str">
            <v>総価契約</v>
          </cell>
          <cell r="AA441" t="str">
            <v>-</v>
          </cell>
          <cell r="AB441" t="str">
            <v>-</v>
          </cell>
          <cell r="AC441">
            <v>8778000</v>
          </cell>
        </row>
        <row r="442">
          <cell r="A442">
            <v>449</v>
          </cell>
          <cell r="B442" t="str">
            <v>阿部</v>
          </cell>
          <cell r="C442" t="str">
            <v>競争性を有しない随意契約</v>
          </cell>
          <cell r="D442" t="str">
            <v>保守</v>
          </cell>
          <cell r="E442" t="str">
            <v>放射線部門システム保守契約　一式</v>
          </cell>
          <cell r="F442" t="str">
            <v>電子カルテ更新にかかる部門システム保守</v>
          </cell>
          <cell r="G442" t="str">
            <v>株式会社メディカルクリエイト</v>
          </cell>
          <cell r="H442" t="str">
            <v>広島県広島市南区稲荷町１番１号</v>
          </cell>
          <cell r="J442">
            <v>46447</v>
          </cell>
          <cell r="K442">
            <v>48638</v>
          </cell>
          <cell r="L442" t="str">
            <v>-</v>
          </cell>
          <cell r="M442">
            <v>46069</v>
          </cell>
          <cell r="N442">
            <v>25344000</v>
          </cell>
          <cell r="P442" t="str">
            <v>●</v>
          </cell>
          <cell r="R442" t="str">
            <v>○</v>
          </cell>
          <cell r="S442">
            <v>2</v>
          </cell>
          <cell r="T442">
            <v>2</v>
          </cell>
          <cell r="U442" t="str">
            <v>10630</v>
          </cell>
          <cell r="W442">
            <v>6</v>
          </cell>
          <cell r="X442">
            <v>18</v>
          </cell>
          <cell r="Y442" t="str">
            <v>18-3</v>
          </cell>
          <cell r="Z442" t="str">
            <v>総価契約</v>
          </cell>
          <cell r="AA442" t="str">
            <v>-</v>
          </cell>
          <cell r="AB442" t="str">
            <v>-</v>
          </cell>
          <cell r="AC442">
            <v>25344000</v>
          </cell>
        </row>
        <row r="443">
          <cell r="A443">
            <v>450</v>
          </cell>
          <cell r="B443" t="str">
            <v>阿部</v>
          </cell>
          <cell r="C443" t="str">
            <v>競争性を有しない随意契約</v>
          </cell>
          <cell r="D443" t="str">
            <v>保守</v>
          </cell>
          <cell r="E443" t="str">
            <v>放射線画像保管システム保守契約　一式</v>
          </cell>
          <cell r="F443" t="str">
            <v>電子カルテ更新にかかる部門システム保守</v>
          </cell>
          <cell r="G443" t="str">
            <v>ＰＳＰ株式会社</v>
          </cell>
          <cell r="H443" t="str">
            <v>東京都港区港南1-2-70品川ｼｰｽﾞﾝﾃﾗｽ25F</v>
          </cell>
          <cell r="J443">
            <v>46082</v>
          </cell>
          <cell r="K443">
            <v>48638</v>
          </cell>
          <cell r="L443" t="str">
            <v>-</v>
          </cell>
          <cell r="M443">
            <v>46069</v>
          </cell>
          <cell r="N443">
            <v>26796000</v>
          </cell>
          <cell r="P443" t="str">
            <v>●</v>
          </cell>
          <cell r="R443" t="str">
            <v>○</v>
          </cell>
          <cell r="S443">
            <v>2</v>
          </cell>
          <cell r="T443">
            <v>2</v>
          </cell>
          <cell r="U443" t="str">
            <v>10630</v>
          </cell>
          <cell r="W443">
            <v>6</v>
          </cell>
          <cell r="X443">
            <v>18</v>
          </cell>
          <cell r="Y443" t="str">
            <v>18-3</v>
          </cell>
          <cell r="Z443" t="str">
            <v>総価契約</v>
          </cell>
          <cell r="AA443" t="str">
            <v>-</v>
          </cell>
          <cell r="AB443" t="str">
            <v>-</v>
          </cell>
          <cell r="AC443">
            <v>26796000</v>
          </cell>
        </row>
        <row r="444">
          <cell r="A444">
            <v>451</v>
          </cell>
          <cell r="B444" t="str">
            <v>阿部</v>
          </cell>
          <cell r="C444" t="str">
            <v>競争性を有しない随意契約</v>
          </cell>
          <cell r="D444" t="str">
            <v>保守</v>
          </cell>
          <cell r="E444" t="str">
            <v>クラウドバックアップシステム保守契約　一式</v>
          </cell>
          <cell r="F444" t="str">
            <v>電子カルテ更新にかかる部門システム保守</v>
          </cell>
          <cell r="G444" t="str">
            <v>ＰＳＰ株式会社</v>
          </cell>
          <cell r="H444" t="str">
            <v>東京都港区港南1-2-70品川ｼｰｽﾞﾝﾃﾗｽ25F</v>
          </cell>
          <cell r="J444">
            <v>46082</v>
          </cell>
          <cell r="K444">
            <v>48638</v>
          </cell>
          <cell r="L444" t="str">
            <v>-</v>
          </cell>
          <cell r="M444">
            <v>46069</v>
          </cell>
          <cell r="N444">
            <v>34003200</v>
          </cell>
          <cell r="P444" t="str">
            <v>●</v>
          </cell>
          <cell r="R444" t="str">
            <v>○</v>
          </cell>
          <cell r="S444">
            <v>2</v>
          </cell>
          <cell r="T444">
            <v>2</v>
          </cell>
          <cell r="U444" t="str">
            <v>10630</v>
          </cell>
          <cell r="W444">
            <v>6</v>
          </cell>
          <cell r="X444">
            <v>18</v>
          </cell>
          <cell r="Y444" t="str">
            <v>18-3</v>
          </cell>
          <cell r="Z444" t="str">
            <v>総価契約</v>
          </cell>
          <cell r="AA444" t="str">
            <v>-</v>
          </cell>
          <cell r="AB444" t="str">
            <v>-</v>
          </cell>
          <cell r="AC444">
            <v>34003200</v>
          </cell>
        </row>
        <row r="445">
          <cell r="A445">
            <v>452</v>
          </cell>
          <cell r="B445" t="str">
            <v>阿部</v>
          </cell>
          <cell r="C445" t="str">
            <v>競争性を有しない随意契約</v>
          </cell>
          <cell r="D445" t="str">
            <v>保守</v>
          </cell>
          <cell r="E445" t="str">
            <v>地域医療連携システム保守契約　一式</v>
          </cell>
          <cell r="F445" t="str">
            <v>電子カルテ更新にかかる部門システム保守</v>
          </cell>
          <cell r="G445" t="str">
            <v>ＰＳＰ株式会社</v>
          </cell>
          <cell r="H445" t="str">
            <v>東京都港区港南1-2-70品川ｼｰｽﾞﾝﾃﾗｽ25F</v>
          </cell>
          <cell r="J445">
            <v>46082</v>
          </cell>
          <cell r="K445">
            <v>48638</v>
          </cell>
          <cell r="L445" t="str">
            <v>-</v>
          </cell>
          <cell r="M445">
            <v>46069</v>
          </cell>
          <cell r="N445">
            <v>5544000</v>
          </cell>
          <cell r="P445" t="str">
            <v>●</v>
          </cell>
          <cell r="R445" t="str">
            <v>○</v>
          </cell>
          <cell r="S445">
            <v>2</v>
          </cell>
          <cell r="T445">
            <v>2</v>
          </cell>
          <cell r="U445" t="str">
            <v>10630</v>
          </cell>
          <cell r="W445">
            <v>6</v>
          </cell>
          <cell r="X445">
            <v>18</v>
          </cell>
          <cell r="Y445" t="str">
            <v>18-3</v>
          </cell>
          <cell r="Z445" t="str">
            <v>総価契約</v>
          </cell>
          <cell r="AA445" t="str">
            <v>-</v>
          </cell>
          <cell r="AB445" t="str">
            <v>-</v>
          </cell>
          <cell r="AC445">
            <v>5544000</v>
          </cell>
        </row>
        <row r="446">
          <cell r="A446">
            <v>453</v>
          </cell>
          <cell r="B446" t="str">
            <v>阿部</v>
          </cell>
          <cell r="C446" t="str">
            <v>競争性を有しない随意契約</v>
          </cell>
          <cell r="D446" t="str">
            <v>保守</v>
          </cell>
          <cell r="E446" t="str">
            <v>手術室支援システム保守契約　一式</v>
          </cell>
          <cell r="F446" t="str">
            <v>電子カルテ更新にかかる部門システム保守</v>
          </cell>
          <cell r="G446" t="str">
            <v>日本光電工業株式会社東京支社</v>
          </cell>
          <cell r="H446" t="str">
            <v>東京都立川市錦町2-4-6　立川錦町SSビル</v>
          </cell>
          <cell r="J446">
            <v>46082</v>
          </cell>
          <cell r="K446">
            <v>48638</v>
          </cell>
          <cell r="L446" t="str">
            <v>-</v>
          </cell>
          <cell r="M446">
            <v>46073</v>
          </cell>
          <cell r="N446">
            <v>27535200</v>
          </cell>
          <cell r="P446" t="str">
            <v>●</v>
          </cell>
          <cell r="R446" t="str">
            <v>○</v>
          </cell>
          <cell r="S446">
            <v>2</v>
          </cell>
          <cell r="T446">
            <v>2</v>
          </cell>
          <cell r="U446" t="str">
            <v>10630</v>
          </cell>
          <cell r="W446">
            <v>6</v>
          </cell>
          <cell r="X446">
            <v>18</v>
          </cell>
          <cell r="Y446" t="str">
            <v>18-3</v>
          </cell>
          <cell r="Z446" t="str">
            <v>総価契約</v>
          </cell>
          <cell r="AA446" t="str">
            <v>-</v>
          </cell>
          <cell r="AB446" t="str">
            <v>-</v>
          </cell>
          <cell r="AC446">
            <v>27535200</v>
          </cell>
        </row>
        <row r="447">
          <cell r="A447">
            <v>454</v>
          </cell>
          <cell r="B447" t="str">
            <v>阿部</v>
          </cell>
          <cell r="C447" t="str">
            <v>競争性を有しない随意契約</v>
          </cell>
          <cell r="D447" t="str">
            <v>保守</v>
          </cell>
          <cell r="E447" t="str">
            <v>リハビリテーション支援システム保守契約　一式</v>
          </cell>
          <cell r="F447" t="str">
            <v>電子カルテ更新にかかる部門システム保守</v>
          </cell>
          <cell r="G447" t="str">
            <v>タック株式会社</v>
          </cell>
          <cell r="H447" t="str">
            <v>岐阜県大垣市小野4-35-12</v>
          </cell>
          <cell r="J447">
            <v>46082</v>
          </cell>
          <cell r="K447">
            <v>48638</v>
          </cell>
          <cell r="L447" t="str">
            <v>-</v>
          </cell>
          <cell r="M447">
            <v>46069</v>
          </cell>
          <cell r="N447">
            <v>2795100</v>
          </cell>
          <cell r="P447" t="str">
            <v>●</v>
          </cell>
          <cell r="R447" t="str">
            <v>○</v>
          </cell>
          <cell r="S447">
            <v>2</v>
          </cell>
          <cell r="T447">
            <v>2</v>
          </cell>
          <cell r="U447" t="str">
            <v>10630</v>
          </cell>
          <cell r="W447">
            <v>6</v>
          </cell>
          <cell r="X447">
            <v>18</v>
          </cell>
          <cell r="Y447" t="str">
            <v>18-3</v>
          </cell>
          <cell r="Z447" t="str">
            <v>総価契約</v>
          </cell>
          <cell r="AA447" t="str">
            <v>-</v>
          </cell>
          <cell r="AB447" t="str">
            <v>-</v>
          </cell>
          <cell r="AC447">
            <v>2795100</v>
          </cell>
        </row>
        <row r="448">
          <cell r="A448">
            <v>455</v>
          </cell>
          <cell r="B448" t="str">
            <v>阿部</v>
          </cell>
          <cell r="C448" t="str">
            <v>競争性を有しない随意契約</v>
          </cell>
          <cell r="D448" t="str">
            <v>保守</v>
          </cell>
          <cell r="E448" t="str">
            <v>栄養管理システム保守契約　一式</v>
          </cell>
          <cell r="F448" t="str">
            <v>電子カルテ更新にかかる部門システム保守</v>
          </cell>
          <cell r="G448" t="str">
            <v>株式会社エスエフシー新潟</v>
          </cell>
          <cell r="H448" t="str">
            <v>新潟県新潟市中央区南出來島1-10-21</v>
          </cell>
          <cell r="J448">
            <v>46082</v>
          </cell>
          <cell r="K448">
            <v>48638</v>
          </cell>
          <cell r="L448" t="str">
            <v>-</v>
          </cell>
          <cell r="M448">
            <v>46069</v>
          </cell>
          <cell r="N448">
            <v>3880800</v>
          </cell>
          <cell r="P448" t="str">
            <v>●</v>
          </cell>
          <cell r="R448" t="str">
            <v>○</v>
          </cell>
          <cell r="S448">
            <v>2</v>
          </cell>
          <cell r="T448">
            <v>2</v>
          </cell>
          <cell r="U448" t="str">
            <v>10630</v>
          </cell>
          <cell r="W448">
            <v>6</v>
          </cell>
          <cell r="X448">
            <v>18</v>
          </cell>
          <cell r="Y448" t="str">
            <v>18-3</v>
          </cell>
          <cell r="Z448" t="str">
            <v>総価契約</v>
          </cell>
          <cell r="AA448" t="str">
            <v>-</v>
          </cell>
          <cell r="AB448" t="str">
            <v>-</v>
          </cell>
          <cell r="AC448">
            <v>3880800</v>
          </cell>
        </row>
        <row r="449">
          <cell r="A449">
            <v>456</v>
          </cell>
          <cell r="B449" t="str">
            <v>阿部</v>
          </cell>
          <cell r="C449" t="str">
            <v>競争性を有しない随意契約</v>
          </cell>
          <cell r="D449" t="str">
            <v>保守</v>
          </cell>
          <cell r="E449" t="str">
            <v>透析部門システム保守契約　一式</v>
          </cell>
          <cell r="F449" t="str">
            <v>電子カルテ更新にかかる部門システム保守</v>
          </cell>
          <cell r="G449" t="str">
            <v>株式会社トマーレ</v>
          </cell>
          <cell r="H449" t="str">
            <v>東京都品川区西五反田7-13-6</v>
          </cell>
          <cell r="J449">
            <v>46082</v>
          </cell>
          <cell r="K449">
            <v>48638</v>
          </cell>
          <cell r="L449" t="str">
            <v>-</v>
          </cell>
          <cell r="M449">
            <v>46069</v>
          </cell>
          <cell r="N449">
            <v>5544000</v>
          </cell>
          <cell r="P449" t="str">
            <v>●</v>
          </cell>
          <cell r="R449" t="str">
            <v>○</v>
          </cell>
          <cell r="S449">
            <v>2</v>
          </cell>
          <cell r="T449">
            <v>2</v>
          </cell>
          <cell r="U449" t="str">
            <v>10630</v>
          </cell>
          <cell r="W449">
            <v>6</v>
          </cell>
          <cell r="X449">
            <v>18</v>
          </cell>
          <cell r="Y449" t="str">
            <v>18-3</v>
          </cell>
          <cell r="Z449" t="str">
            <v>総価契約</v>
          </cell>
          <cell r="AA449" t="str">
            <v>-</v>
          </cell>
          <cell r="AB449" t="str">
            <v>-</v>
          </cell>
          <cell r="AC449">
            <v>5544000</v>
          </cell>
        </row>
        <row r="450">
          <cell r="A450">
            <v>457</v>
          </cell>
          <cell r="B450" t="str">
            <v>阿部</v>
          </cell>
          <cell r="C450" t="str">
            <v>競争性を有しない随意契約</v>
          </cell>
          <cell r="D450" t="str">
            <v>保守</v>
          </cell>
          <cell r="E450" t="str">
            <v>病歴管理システム保守契約　一式</v>
          </cell>
          <cell r="F450" t="str">
            <v>電子カルテ更新にかかる部門システム保守</v>
          </cell>
          <cell r="G450" t="str">
            <v>インフォコム株式会社</v>
          </cell>
          <cell r="H450" t="str">
            <v>東京都港区赤坂9-7-2</v>
          </cell>
          <cell r="J450">
            <v>46082</v>
          </cell>
          <cell r="K450">
            <v>48638</v>
          </cell>
          <cell r="L450" t="str">
            <v>-</v>
          </cell>
          <cell r="M450">
            <v>46069</v>
          </cell>
          <cell r="N450">
            <v>4897200</v>
          </cell>
          <cell r="P450" t="str">
            <v>●</v>
          </cell>
          <cell r="R450" t="str">
            <v>○</v>
          </cell>
          <cell r="S450">
            <v>2</v>
          </cell>
          <cell r="T450">
            <v>2</v>
          </cell>
          <cell r="U450" t="str">
            <v>10630</v>
          </cell>
          <cell r="W450">
            <v>6</v>
          </cell>
          <cell r="X450">
            <v>18</v>
          </cell>
          <cell r="Y450" t="str">
            <v>18-3</v>
          </cell>
          <cell r="Z450" t="str">
            <v>総価契約</v>
          </cell>
          <cell r="AA450" t="str">
            <v>-</v>
          </cell>
          <cell r="AB450" t="str">
            <v>-</v>
          </cell>
          <cell r="AC450">
            <v>4897200</v>
          </cell>
        </row>
        <row r="451">
          <cell r="A451">
            <v>458</v>
          </cell>
          <cell r="B451" t="str">
            <v>阿部</v>
          </cell>
          <cell r="C451" t="str">
            <v>競争性を有しない随意契約</v>
          </cell>
          <cell r="D451" t="str">
            <v>保守</v>
          </cell>
          <cell r="E451" t="str">
            <v>患者案内表示システム保守契約　一式</v>
          </cell>
          <cell r="F451" t="str">
            <v>電子カルテ更新にかかる部門システム保守</v>
          </cell>
          <cell r="G451" t="str">
            <v>富士通Japan株式会社</v>
          </cell>
          <cell r="H451" t="str">
            <v>神奈川県川崎市幸区大宮町1-5ＪＲタワー</v>
          </cell>
          <cell r="J451">
            <v>46082</v>
          </cell>
          <cell r="K451">
            <v>48638</v>
          </cell>
          <cell r="L451" t="str">
            <v>-</v>
          </cell>
          <cell r="M451">
            <v>46069</v>
          </cell>
          <cell r="N451">
            <v>9649200</v>
          </cell>
          <cell r="P451" t="str">
            <v>●</v>
          </cell>
          <cell r="R451" t="str">
            <v>○</v>
          </cell>
          <cell r="S451">
            <v>2</v>
          </cell>
          <cell r="T451">
            <v>2</v>
          </cell>
          <cell r="U451" t="str">
            <v>10630</v>
          </cell>
          <cell r="W451">
            <v>6</v>
          </cell>
          <cell r="X451">
            <v>18</v>
          </cell>
          <cell r="Y451" t="str">
            <v>18-3</v>
          </cell>
          <cell r="Z451" t="str">
            <v>総価契約</v>
          </cell>
          <cell r="AA451" t="str">
            <v>-</v>
          </cell>
          <cell r="AB451" t="str">
            <v>-</v>
          </cell>
          <cell r="AC451">
            <v>9649200</v>
          </cell>
        </row>
        <row r="452">
          <cell r="A452">
            <v>459</v>
          </cell>
          <cell r="B452" t="str">
            <v>阿部</v>
          </cell>
          <cell r="C452" t="str">
            <v>競争性を有しない随意契約</v>
          </cell>
          <cell r="D452" t="str">
            <v>保守</v>
          </cell>
          <cell r="E452" t="str">
            <v>重症患者管理システム保守契約　一式</v>
          </cell>
          <cell r="F452" t="str">
            <v>電子カルテ更新にかかる部門システム保守</v>
          </cell>
          <cell r="G452" t="str">
            <v>株式会社イノメディックス</v>
          </cell>
          <cell r="H452" t="str">
            <v>東京都文京区湯島2-16-11</v>
          </cell>
          <cell r="J452">
            <v>46082</v>
          </cell>
          <cell r="K452">
            <v>48638</v>
          </cell>
          <cell r="L452" t="str">
            <v>-</v>
          </cell>
          <cell r="M452">
            <v>46069</v>
          </cell>
          <cell r="N452">
            <v>5544000</v>
          </cell>
          <cell r="P452" t="str">
            <v>●</v>
          </cell>
          <cell r="R452" t="str">
            <v>○</v>
          </cell>
          <cell r="S452">
            <v>2</v>
          </cell>
          <cell r="T452">
            <v>2</v>
          </cell>
          <cell r="U452" t="str">
            <v>10630</v>
          </cell>
          <cell r="W452">
            <v>6</v>
          </cell>
          <cell r="X452">
            <v>18</v>
          </cell>
          <cell r="Y452" t="str">
            <v>18-3</v>
          </cell>
          <cell r="Z452" t="str">
            <v>総価契約</v>
          </cell>
          <cell r="AA452" t="str">
            <v>-</v>
          </cell>
          <cell r="AB452" t="str">
            <v>-</v>
          </cell>
          <cell r="AC452">
            <v>5544000</v>
          </cell>
        </row>
        <row r="453">
          <cell r="A453">
            <v>460</v>
          </cell>
          <cell r="B453" t="str">
            <v>阿部</v>
          </cell>
          <cell r="C453" t="str">
            <v>競争性を有しない随意契約</v>
          </cell>
          <cell r="D453" t="str">
            <v>保守</v>
          </cell>
          <cell r="E453" t="str">
            <v>インシデント管理システム保守契約　一式</v>
          </cell>
          <cell r="F453" t="str">
            <v>電子カルテ更新にかかる部門システム保守</v>
          </cell>
          <cell r="G453" t="str">
            <v>株式会社ＮＳＤ</v>
          </cell>
          <cell r="H453" t="str">
            <v>東京都千代田区神田淡路町2-101</v>
          </cell>
          <cell r="J453">
            <v>46082</v>
          </cell>
          <cell r="K453">
            <v>48638</v>
          </cell>
          <cell r="L453" t="str">
            <v>-</v>
          </cell>
          <cell r="M453">
            <v>46069</v>
          </cell>
          <cell r="N453">
            <v>1940400</v>
          </cell>
          <cell r="P453" t="str">
            <v>●</v>
          </cell>
          <cell r="R453" t="str">
            <v>○</v>
          </cell>
          <cell r="S453">
            <v>2</v>
          </cell>
          <cell r="T453">
            <v>2</v>
          </cell>
          <cell r="U453" t="str">
            <v>10630</v>
          </cell>
          <cell r="W453">
            <v>6</v>
          </cell>
          <cell r="X453">
            <v>18</v>
          </cell>
          <cell r="Y453" t="str">
            <v>18-3</v>
          </cell>
          <cell r="Z453" t="str">
            <v>総価契約</v>
          </cell>
          <cell r="AA453" t="str">
            <v>-</v>
          </cell>
          <cell r="AB453" t="str">
            <v>-</v>
          </cell>
          <cell r="AC453">
            <v>1940400</v>
          </cell>
        </row>
        <row r="454">
          <cell r="A454">
            <v>461</v>
          </cell>
          <cell r="B454" t="str">
            <v>阿部</v>
          </cell>
          <cell r="C454" t="str">
            <v>競争性を有しない随意契約</v>
          </cell>
          <cell r="D454" t="str">
            <v>保守</v>
          </cell>
          <cell r="E454" t="str">
            <v>病院情報システム保守契約ネットワーク保守契約　一式</v>
          </cell>
          <cell r="F454" t="str">
            <v>電子カルテ更新にかかる部門システム保守</v>
          </cell>
          <cell r="G454" t="str">
            <v>アイネット・システムズ株式会社</v>
          </cell>
          <cell r="H454" t="str">
            <v>大阪府大阪市中央区淡路町3-1-9</v>
          </cell>
          <cell r="J454">
            <v>46082</v>
          </cell>
          <cell r="K454">
            <v>48638</v>
          </cell>
          <cell r="L454" t="str">
            <v>-</v>
          </cell>
          <cell r="M454">
            <v>46069</v>
          </cell>
          <cell r="N454">
            <v>60060000</v>
          </cell>
          <cell r="P454" t="str">
            <v>●</v>
          </cell>
          <cell r="R454" t="str">
            <v>○</v>
          </cell>
          <cell r="S454">
            <v>2</v>
          </cell>
          <cell r="T454">
            <v>2</v>
          </cell>
          <cell r="U454" t="str">
            <v>10630</v>
          </cell>
          <cell r="W454">
            <v>6</v>
          </cell>
          <cell r="X454">
            <v>18</v>
          </cell>
          <cell r="Y454" t="str">
            <v>18-3</v>
          </cell>
          <cell r="Z454" t="str">
            <v>総価契約</v>
          </cell>
          <cell r="AA454" t="str">
            <v>-</v>
          </cell>
          <cell r="AB454" t="str">
            <v>-</v>
          </cell>
          <cell r="AC454">
            <v>60060000</v>
          </cell>
        </row>
        <row r="455">
          <cell r="A455">
            <v>462</v>
          </cell>
          <cell r="B455" t="str">
            <v>中岡</v>
          </cell>
          <cell r="C455" t="str">
            <v>一般競争入札</v>
          </cell>
          <cell r="D455" t="str">
            <v>役務</v>
          </cell>
          <cell r="E455" t="str">
            <v>放射線個人被ばく線量測定業務委託（体幹部用ガラスバッチ・末端部用ガラスバッチ）</v>
          </cell>
          <cell r="F455" t="str">
            <v>放射線個人被ばく線量測定業務委託</v>
          </cell>
          <cell r="G455" t="str">
            <v>株式会社千代田テクノル</v>
          </cell>
          <cell r="H455" t="str">
            <v>東京都文京区湯島1-7-12</v>
          </cell>
          <cell r="J455">
            <v>46113</v>
          </cell>
          <cell r="K455">
            <v>46477</v>
          </cell>
          <cell r="M455">
            <v>46080</v>
          </cell>
          <cell r="N455">
            <v>5878646</v>
          </cell>
          <cell r="O455">
            <v>46203</v>
          </cell>
          <cell r="R455" t="str">
            <v>〇</v>
          </cell>
          <cell r="S455">
            <v>2</v>
          </cell>
          <cell r="T455">
            <v>2</v>
          </cell>
          <cell r="U455" t="str">
            <v>10200</v>
          </cell>
          <cell r="W455">
            <v>1</v>
          </cell>
          <cell r="X455" t="str">
            <v>-</v>
          </cell>
          <cell r="Y455" t="str">
            <v>-</v>
          </cell>
          <cell r="Z455" t="str">
            <v>単価契約</v>
          </cell>
          <cell r="AA455">
            <v>2</v>
          </cell>
          <cell r="AB455">
            <v>1</v>
          </cell>
          <cell r="AC455">
            <v>6148137.5999999996</v>
          </cell>
        </row>
        <row r="456">
          <cell r="A456">
            <v>463</v>
          </cell>
          <cell r="B456" t="str">
            <v>中岡</v>
          </cell>
          <cell r="C456" t="str">
            <v>一般競争入札</v>
          </cell>
          <cell r="D456" t="str">
            <v>役務</v>
          </cell>
          <cell r="E456" t="str">
            <v>放射線個人被ばく線量測定業務委託（水晶体用線量計）</v>
          </cell>
          <cell r="F456" t="str">
            <v>放射線個人被ばく線量測定業務委託</v>
          </cell>
          <cell r="G456" t="str">
            <v>長瀬ランダウア株式会社</v>
          </cell>
          <cell r="H456" t="str">
            <v>茨城県つくば市諏訪C22街区1</v>
          </cell>
          <cell r="J456">
            <v>46113</v>
          </cell>
          <cell r="K456">
            <v>46477</v>
          </cell>
          <cell r="M456">
            <v>46080</v>
          </cell>
          <cell r="N456">
            <v>1595880</v>
          </cell>
          <cell r="O456">
            <v>46203</v>
          </cell>
          <cell r="R456" t="str">
            <v>〇</v>
          </cell>
          <cell r="S456">
            <v>2</v>
          </cell>
          <cell r="T456">
            <v>2</v>
          </cell>
          <cell r="U456" t="str">
            <v>10200</v>
          </cell>
          <cell r="W456">
            <v>1</v>
          </cell>
          <cell r="X456" t="str">
            <v>-</v>
          </cell>
          <cell r="Y456" t="str">
            <v>-</v>
          </cell>
          <cell r="Z456" t="str">
            <v>単価契約</v>
          </cell>
          <cell r="AA456">
            <v>2</v>
          </cell>
          <cell r="AB456">
            <v>1</v>
          </cell>
          <cell r="AC456">
            <v>1636800</v>
          </cell>
        </row>
        <row r="457">
          <cell r="A457">
            <v>464</v>
          </cell>
          <cell r="B457" t="str">
            <v>中岡</v>
          </cell>
          <cell r="C457" t="str">
            <v>一般競争入札</v>
          </cell>
          <cell r="D457" t="str">
            <v>購入等</v>
          </cell>
          <cell r="E457" t="str">
            <v>医療用ガス単価契約（液体酸素　外４件）</v>
          </cell>
          <cell r="F457" t="str">
            <v>医療用ガス単価契約</v>
          </cell>
          <cell r="G457" t="str">
            <v>市村酸素株式会社</v>
          </cell>
          <cell r="H457" t="str">
            <v>東京都立川市錦町2丁目11番5号</v>
          </cell>
          <cell r="J457">
            <v>46113</v>
          </cell>
          <cell r="K457">
            <v>46477</v>
          </cell>
          <cell r="L457" t="str">
            <v>-</v>
          </cell>
          <cell r="M457">
            <v>46080</v>
          </cell>
          <cell r="N457">
            <v>9111630</v>
          </cell>
          <cell r="O457">
            <v>46387</v>
          </cell>
          <cell r="R457" t="str">
            <v>〇</v>
          </cell>
          <cell r="S457">
            <v>2</v>
          </cell>
          <cell r="T457">
            <v>2</v>
          </cell>
          <cell r="U457">
            <v>10020</v>
          </cell>
          <cell r="W457">
            <v>1</v>
          </cell>
          <cell r="X457" t="str">
            <v>-</v>
          </cell>
          <cell r="Y457" t="str">
            <v>-</v>
          </cell>
          <cell r="Z457" t="str">
            <v>単価契約</v>
          </cell>
          <cell r="AA457">
            <v>4</v>
          </cell>
          <cell r="AB457">
            <v>1</v>
          </cell>
          <cell r="AC457">
            <v>10134289</v>
          </cell>
        </row>
        <row r="458">
          <cell r="A458">
            <v>465</v>
          </cell>
          <cell r="B458" t="str">
            <v>中岡</v>
          </cell>
          <cell r="C458" t="str">
            <v>一般競争入札</v>
          </cell>
          <cell r="D458" t="str">
            <v>役務</v>
          </cell>
          <cell r="E458" t="str">
            <v>医療用ガス設備保守点検業務委託　一式</v>
          </cell>
          <cell r="F458" t="str">
            <v>医療用ガス設備保守点検業務委託</v>
          </cell>
          <cell r="G458" t="str">
            <v>市村酸素株式会社</v>
          </cell>
          <cell r="H458" t="str">
            <v>東京都立川市錦町2丁目11番5号</v>
          </cell>
          <cell r="J458">
            <v>46113</v>
          </cell>
          <cell r="K458">
            <v>46477</v>
          </cell>
          <cell r="L458" t="str">
            <v>-</v>
          </cell>
          <cell r="M458">
            <v>46080</v>
          </cell>
          <cell r="N458">
            <v>13200000</v>
          </cell>
          <cell r="O458">
            <v>46203</v>
          </cell>
          <cell r="R458" t="str">
            <v>〇</v>
          </cell>
          <cell r="S458">
            <v>2</v>
          </cell>
          <cell r="T458">
            <v>2</v>
          </cell>
          <cell r="U458">
            <v>10020</v>
          </cell>
          <cell r="W458">
            <v>1</v>
          </cell>
          <cell r="X458" t="str">
            <v>-</v>
          </cell>
          <cell r="Y458" t="str">
            <v>-</v>
          </cell>
          <cell r="Z458" t="str">
            <v>総価契約</v>
          </cell>
          <cell r="AA458">
            <v>2</v>
          </cell>
          <cell r="AB458">
            <v>1</v>
          </cell>
          <cell r="AC458">
            <v>13332990</v>
          </cell>
        </row>
        <row r="459">
          <cell r="A459">
            <v>466</v>
          </cell>
          <cell r="B459" t="str">
            <v>中岡</v>
          </cell>
          <cell r="C459" t="str">
            <v>一般競争入札</v>
          </cell>
          <cell r="D459" t="str">
            <v>購入等</v>
          </cell>
          <cell r="E459" t="str">
            <v>上部消化管汎用ビデオスコープ　一式</v>
          </cell>
          <cell r="F459" t="str">
            <v>医療機器購入</v>
          </cell>
          <cell r="G459" t="str">
            <v>株式会社ウイルケア</v>
          </cell>
          <cell r="H459" t="str">
            <v>東京都立川市錦町4-5-3</v>
          </cell>
          <cell r="J459" t="str">
            <v>-</v>
          </cell>
          <cell r="K459" t="str">
            <v>-</v>
          </cell>
          <cell r="L459">
            <v>46112</v>
          </cell>
          <cell r="M459">
            <v>46080</v>
          </cell>
          <cell r="N459">
            <v>3784000</v>
          </cell>
          <cell r="O459" t="e">
            <v>#VALUE!</v>
          </cell>
          <cell r="R459" t="str">
            <v>〇</v>
          </cell>
          <cell r="S459">
            <v>2</v>
          </cell>
          <cell r="T459">
            <v>2</v>
          </cell>
          <cell r="U459" t="str">
            <v>120</v>
          </cell>
          <cell r="W459">
            <v>1</v>
          </cell>
          <cell r="X459" t="str">
            <v>-</v>
          </cell>
          <cell r="Y459" t="str">
            <v>-</v>
          </cell>
          <cell r="Z459" t="str">
            <v>単価契約</v>
          </cell>
          <cell r="AA459">
            <v>2</v>
          </cell>
          <cell r="AB459">
            <v>1</v>
          </cell>
          <cell r="AC459">
            <v>3850220</v>
          </cell>
        </row>
        <row r="460">
          <cell r="A460">
            <v>467</v>
          </cell>
          <cell r="B460" t="str">
            <v>中岡</v>
          </cell>
          <cell r="C460" t="str">
            <v>一般競争入札</v>
          </cell>
          <cell r="D460" t="str">
            <v>購入等</v>
          </cell>
          <cell r="E460" t="str">
            <v>NBC災害・テロ対策用医療機器等　六式</v>
          </cell>
          <cell r="F460" t="str">
            <v>医療機器購入</v>
          </cell>
          <cell r="G460" t="str">
            <v>株式会社イノメディックス</v>
          </cell>
          <cell r="H460" t="str">
            <v>東京都文京区湯島2-16-11</v>
          </cell>
          <cell r="J460" t="str">
            <v>-</v>
          </cell>
          <cell r="K460" t="str">
            <v>-</v>
          </cell>
          <cell r="L460">
            <v>46112</v>
          </cell>
          <cell r="M460">
            <v>46080</v>
          </cell>
          <cell r="N460">
            <v>2354000</v>
          </cell>
          <cell r="O460" t="e">
            <v>#VALUE!</v>
          </cell>
          <cell r="R460" t="str">
            <v>×</v>
          </cell>
        </row>
        <row r="461">
          <cell r="A461">
            <v>468</v>
          </cell>
          <cell r="B461" t="str">
            <v>中岡</v>
          </cell>
          <cell r="C461" t="str">
            <v>一般競争入札</v>
          </cell>
          <cell r="D461" t="str">
            <v>購入等</v>
          </cell>
          <cell r="E461" t="str">
            <v>NBC災害・テロ対策用医療機器等　六式</v>
          </cell>
          <cell r="F461" t="str">
            <v>医療機器購入</v>
          </cell>
          <cell r="G461" t="str">
            <v>株式会社千代田テクノル</v>
          </cell>
          <cell r="H461" t="str">
            <v>東京都文京区湯島1-7-12</v>
          </cell>
          <cell r="J461" t="str">
            <v>-</v>
          </cell>
          <cell r="K461" t="str">
            <v>-</v>
          </cell>
          <cell r="L461">
            <v>46112</v>
          </cell>
          <cell r="M461">
            <v>46080</v>
          </cell>
          <cell r="N461">
            <v>1485000</v>
          </cell>
          <cell r="O461" t="e">
            <v>#VALUE!</v>
          </cell>
          <cell r="R461" t="str">
            <v>×</v>
          </cell>
        </row>
        <row r="462">
          <cell r="A462">
            <v>469</v>
          </cell>
          <cell r="B462" t="str">
            <v>山口</v>
          </cell>
          <cell r="C462" t="str">
            <v>一般競争入札</v>
          </cell>
          <cell r="D462" t="str">
            <v>購入等</v>
          </cell>
          <cell r="E462" t="str">
            <v>生体情報モニタ　８式</v>
          </cell>
          <cell r="F462" t="str">
            <v>医療機器購入</v>
          </cell>
          <cell r="G462" t="str">
            <v>株式会社ウイルケア</v>
          </cell>
          <cell r="H462" t="str">
            <v>東京都立川市錦町4-5-3　丸木ビル201</v>
          </cell>
          <cell r="J462" t="str">
            <v>-</v>
          </cell>
          <cell r="K462" t="str">
            <v>-</v>
          </cell>
          <cell r="L462">
            <v>46142</v>
          </cell>
          <cell r="M462">
            <v>46093</v>
          </cell>
          <cell r="N462">
            <v>43912000</v>
          </cell>
          <cell r="O462" t="e">
            <v>#VALUE!</v>
          </cell>
          <cell r="R462" t="str">
            <v>〇</v>
          </cell>
          <cell r="S462">
            <v>2</v>
          </cell>
          <cell r="T462">
            <v>2</v>
          </cell>
          <cell r="U462" t="str">
            <v>120</v>
          </cell>
          <cell r="W462">
            <v>1</v>
          </cell>
          <cell r="X462" t="str">
            <v>-</v>
          </cell>
          <cell r="Y462" t="str">
            <v>-</v>
          </cell>
          <cell r="Z462" t="str">
            <v>総価契約</v>
          </cell>
          <cell r="AA462">
            <v>3</v>
          </cell>
          <cell r="AB462">
            <v>1</v>
          </cell>
          <cell r="AC462">
            <v>54865803</v>
          </cell>
        </row>
        <row r="463">
          <cell r="A463">
            <v>470</v>
          </cell>
          <cell r="B463" t="str">
            <v>中岡</v>
          </cell>
          <cell r="C463" t="str">
            <v>競争性を有しない随意契約</v>
          </cell>
          <cell r="D463" t="str">
            <v>賃貸借</v>
          </cell>
          <cell r="E463" t="str">
            <v>在宅医療関連機器　つなぐ　外２件　賃貸借契約</v>
          </cell>
          <cell r="F463" t="str">
            <v>在宅医療機器賃貸借</v>
          </cell>
          <cell r="G463" t="str">
            <v>株式会社ヴァンティブ</v>
          </cell>
          <cell r="H463" t="str">
            <v>東京都港区芝浦3-4-1</v>
          </cell>
          <cell r="J463">
            <v>46113</v>
          </cell>
          <cell r="K463">
            <v>46477</v>
          </cell>
          <cell r="L463" t="str">
            <v>-</v>
          </cell>
          <cell r="M463">
            <v>46094</v>
          </cell>
          <cell r="N463">
            <v>2546720</v>
          </cell>
          <cell r="O463">
            <v>46387</v>
          </cell>
          <cell r="R463" t="str">
            <v>〇</v>
          </cell>
          <cell r="S463">
            <v>2</v>
          </cell>
          <cell r="T463">
            <v>2</v>
          </cell>
          <cell r="U463">
            <v>10330</v>
          </cell>
          <cell r="W463">
            <v>6</v>
          </cell>
          <cell r="X463" t="str">
            <v>-</v>
          </cell>
          <cell r="Y463" t="str">
            <v>-</v>
          </cell>
          <cell r="Z463" t="str">
            <v>単価契約</v>
          </cell>
          <cell r="AA463" t="str">
            <v>-</v>
          </cell>
          <cell r="AB463" t="str">
            <v>-</v>
          </cell>
          <cell r="AC463">
            <v>2546720</v>
          </cell>
        </row>
        <row r="464">
          <cell r="A464">
            <v>471</v>
          </cell>
          <cell r="B464" t="str">
            <v>山口</v>
          </cell>
          <cell r="C464" t="str">
            <v>競争性を有しない随意契約</v>
          </cell>
          <cell r="D464" t="str">
            <v>保守</v>
          </cell>
          <cell r="E464" t="str">
            <v>MRI(3.0T)保守契約　一式</v>
          </cell>
          <cell r="F464" t="str">
            <v>GE製　DiscoveryMR750w</v>
          </cell>
          <cell r="G464" t="str">
            <v>株式会社イノメディックス</v>
          </cell>
          <cell r="H464" t="str">
            <v>東京都文京区湯島二丁目16番11号</v>
          </cell>
          <cell r="I464" t="str">
            <v>営業グループ　加藤</v>
          </cell>
          <cell r="J464">
            <v>46113</v>
          </cell>
          <cell r="K464">
            <v>46477</v>
          </cell>
          <cell r="L464" t="str">
            <v>-</v>
          </cell>
          <cell r="M464">
            <v>46090</v>
          </cell>
          <cell r="N464">
            <v>19800000</v>
          </cell>
          <cell r="O464">
            <v>45657</v>
          </cell>
          <cell r="P464" t="str">
            <v>●</v>
          </cell>
          <cell r="R464" t="str">
            <v>○</v>
          </cell>
          <cell r="S464">
            <v>2</v>
          </cell>
          <cell r="T464">
            <v>2</v>
          </cell>
          <cell r="U464">
            <v>10610</v>
          </cell>
          <cell r="W464">
            <v>6</v>
          </cell>
          <cell r="X464">
            <v>18</v>
          </cell>
          <cell r="Y464" t="str">
            <v>18-4</v>
          </cell>
          <cell r="Z464" t="str">
            <v>総価契約</v>
          </cell>
          <cell r="AA464" t="str">
            <v>-</v>
          </cell>
          <cell r="AB464" t="str">
            <v>-</v>
          </cell>
          <cell r="AC464">
            <v>19800000</v>
          </cell>
        </row>
        <row r="465">
          <cell r="A465">
            <v>472</v>
          </cell>
          <cell r="B465" t="str">
            <v>山口</v>
          </cell>
          <cell r="C465" t="str">
            <v>競争性を有しない随意契約</v>
          </cell>
          <cell r="D465" t="str">
            <v>保守</v>
          </cell>
          <cell r="E465" t="str">
            <v>核医学画像診断装置(ガンマカメラ)保守契約</v>
          </cell>
          <cell r="F465" t="str">
            <v>GEヘルスケア・ジャパン
Infinia3 Hawkeye4/IntelligentSupport NUCLEAR</v>
          </cell>
          <cell r="G465" t="str">
            <v>株式会社イノメディックス</v>
          </cell>
          <cell r="H465" t="str">
            <v>東京都文京区湯島二丁目16番11号</v>
          </cell>
          <cell r="I465" t="str">
            <v>営業グループ　加藤</v>
          </cell>
          <cell r="J465">
            <v>46113</v>
          </cell>
          <cell r="K465">
            <v>46477</v>
          </cell>
          <cell r="L465" t="str">
            <v>-</v>
          </cell>
          <cell r="M465">
            <v>46091</v>
          </cell>
          <cell r="N465">
            <v>4719000</v>
          </cell>
          <cell r="O465">
            <v>45657</v>
          </cell>
          <cell r="P465" t="str">
            <v>●</v>
          </cell>
          <cell r="R465" t="str">
            <v>○</v>
          </cell>
          <cell r="S465">
            <v>2</v>
          </cell>
          <cell r="T465">
            <v>2</v>
          </cell>
          <cell r="U465">
            <v>10610</v>
          </cell>
          <cell r="W465">
            <v>6</v>
          </cell>
          <cell r="X465">
            <v>18</v>
          </cell>
          <cell r="Y465" t="str">
            <v>18-4</v>
          </cell>
          <cell r="Z465" t="str">
            <v>総価契約</v>
          </cell>
          <cell r="AA465" t="str">
            <v>-</v>
          </cell>
          <cell r="AB465" t="str">
            <v>-</v>
          </cell>
          <cell r="AC465">
            <v>4719000</v>
          </cell>
        </row>
        <row r="466">
          <cell r="A466">
            <v>473</v>
          </cell>
          <cell r="B466" t="str">
            <v>山口</v>
          </cell>
          <cell r="C466" t="str">
            <v>一般競争入札</v>
          </cell>
          <cell r="D466" t="str">
            <v>物品</v>
          </cell>
          <cell r="E466" t="str">
            <v>給食材料　あっ！というまゼリー500g　外１件　単価契約　</v>
          </cell>
          <cell r="F466" t="str">
            <v>牛乳・濃厚流動食</v>
          </cell>
          <cell r="G466" t="str">
            <v>ヘルシーフード株式会社</v>
          </cell>
          <cell r="H466" t="str">
            <v>東京都日野市日野756</v>
          </cell>
          <cell r="J466">
            <v>46113</v>
          </cell>
          <cell r="K466">
            <v>46477</v>
          </cell>
          <cell r="L466" t="str">
            <v>-</v>
          </cell>
          <cell r="M466">
            <v>46093</v>
          </cell>
          <cell r="N466">
            <v>4639</v>
          </cell>
          <cell r="O466">
            <v>45657</v>
          </cell>
          <cell r="P466" t="str">
            <v>●</v>
          </cell>
          <cell r="R466" t="str">
            <v>○</v>
          </cell>
          <cell r="S466">
            <v>2</v>
          </cell>
          <cell r="T466">
            <v>2</v>
          </cell>
          <cell r="U466" t="str">
            <v>10040</v>
          </cell>
          <cell r="W466">
            <v>1</v>
          </cell>
          <cell r="X466" t="str">
            <v>-</v>
          </cell>
          <cell r="Y466" t="str">
            <v>-</v>
          </cell>
          <cell r="Z466" t="str">
            <v>単価契約</v>
          </cell>
          <cell r="AA466">
            <v>5</v>
          </cell>
          <cell r="AB466">
            <v>1</v>
          </cell>
          <cell r="AC466">
            <v>4639</v>
          </cell>
        </row>
        <row r="467">
          <cell r="A467">
            <v>474</v>
          </cell>
          <cell r="B467" t="str">
            <v>山口</v>
          </cell>
          <cell r="C467" t="str">
            <v>一般競争入札</v>
          </cell>
          <cell r="D467" t="str">
            <v>物品</v>
          </cell>
          <cell r="E467" t="str">
            <v>給食材料　ﾌﾟﾚｰﾝﾖｰｸﾞﾙﾄ　外１４件　単価契約</v>
          </cell>
          <cell r="F467" t="str">
            <v>牛乳・濃厚流動食</v>
          </cell>
          <cell r="G467" t="str">
            <v>株式会社増田禎司商店</v>
          </cell>
          <cell r="H467" t="str">
            <v>東京都八王子市川口町1415</v>
          </cell>
          <cell r="J467">
            <v>46113</v>
          </cell>
          <cell r="K467">
            <v>46477</v>
          </cell>
          <cell r="L467" t="str">
            <v>-</v>
          </cell>
          <cell r="M467">
            <v>46093</v>
          </cell>
          <cell r="N467">
            <v>9152852</v>
          </cell>
          <cell r="O467">
            <v>45657</v>
          </cell>
          <cell r="P467" t="str">
            <v>●</v>
          </cell>
          <cell r="R467" t="str">
            <v>〇</v>
          </cell>
          <cell r="S467">
            <v>2</v>
          </cell>
          <cell r="T467">
            <v>2</v>
          </cell>
          <cell r="U467" t="str">
            <v>10040</v>
          </cell>
          <cell r="W467">
            <v>1</v>
          </cell>
          <cell r="X467" t="str">
            <v>-</v>
          </cell>
          <cell r="Y467" t="str">
            <v>-</v>
          </cell>
          <cell r="Z467" t="str">
            <v>単価契約</v>
          </cell>
          <cell r="AA467">
            <v>5</v>
          </cell>
          <cell r="AB467">
            <v>1</v>
          </cell>
          <cell r="AC467">
            <v>9927182</v>
          </cell>
        </row>
        <row r="468">
          <cell r="A468">
            <v>475</v>
          </cell>
          <cell r="B468" t="str">
            <v>山口</v>
          </cell>
          <cell r="C468" t="str">
            <v>一般競争入札</v>
          </cell>
          <cell r="D468" t="str">
            <v>物品</v>
          </cell>
          <cell r="E468" t="str">
            <v>給食材料　牛乳（1000ml）　外４件　単価契約</v>
          </cell>
          <cell r="F468" t="str">
            <v>牛乳・濃厚流動食</v>
          </cell>
          <cell r="G468" t="str">
            <v>メイトーフードサービス株式会社</v>
          </cell>
          <cell r="H468" t="str">
            <v>東京都西多摩郡日の出町平井20-7</v>
          </cell>
          <cell r="J468">
            <v>46113</v>
          </cell>
          <cell r="K468">
            <v>46477</v>
          </cell>
          <cell r="L468" t="str">
            <v>-</v>
          </cell>
          <cell r="M468">
            <v>46093</v>
          </cell>
          <cell r="N468">
            <v>7046914</v>
          </cell>
          <cell r="O468">
            <v>46022</v>
          </cell>
          <cell r="P468" t="str">
            <v>●</v>
          </cell>
          <cell r="R468" t="str">
            <v>〇</v>
          </cell>
          <cell r="S468">
            <v>2</v>
          </cell>
          <cell r="T468">
            <v>2</v>
          </cell>
          <cell r="U468" t="str">
            <v>10040</v>
          </cell>
          <cell r="W468">
            <v>1</v>
          </cell>
          <cell r="X468" t="str">
            <v>-</v>
          </cell>
          <cell r="Y468" t="str">
            <v>-</v>
          </cell>
          <cell r="Z468" t="str">
            <v>単価契約</v>
          </cell>
          <cell r="AA468">
            <v>5</v>
          </cell>
          <cell r="AB468">
            <v>1</v>
          </cell>
          <cell r="AC468">
            <v>7314782</v>
          </cell>
        </row>
        <row r="469">
          <cell r="A469">
            <v>476</v>
          </cell>
          <cell r="B469" t="str">
            <v>山口</v>
          </cell>
          <cell r="C469" t="str">
            <v>一般競争入札</v>
          </cell>
          <cell r="D469" t="str">
            <v>物品</v>
          </cell>
          <cell r="E469" t="str">
            <v>給食材料　ﾄﾛﾒﾘﾝV　1kg　外１２件　単価契約　　</v>
          </cell>
          <cell r="F469" t="str">
            <v>牛乳・濃厚流動食</v>
          </cell>
          <cell r="G469" t="str">
            <v>株式会社スズケン</v>
          </cell>
          <cell r="H469" t="str">
            <v>東京都府中市四谷六丁目１３番地の１０</v>
          </cell>
          <cell r="J469">
            <v>46113</v>
          </cell>
          <cell r="K469">
            <v>46477</v>
          </cell>
          <cell r="L469" t="str">
            <v>-</v>
          </cell>
          <cell r="M469">
            <v>46093</v>
          </cell>
          <cell r="N469">
            <v>2597470</v>
          </cell>
          <cell r="O469">
            <v>46022</v>
          </cell>
          <cell r="P469" t="str">
            <v>●</v>
          </cell>
          <cell r="R469" t="str">
            <v>〇</v>
          </cell>
          <cell r="S469">
            <v>2</v>
          </cell>
          <cell r="T469">
            <v>2</v>
          </cell>
          <cell r="U469" t="str">
            <v>10040</v>
          </cell>
          <cell r="W469">
            <v>1</v>
          </cell>
          <cell r="X469" t="str">
            <v>-</v>
          </cell>
          <cell r="Y469" t="str">
            <v>-</v>
          </cell>
          <cell r="Z469" t="str">
            <v>単価契約</v>
          </cell>
          <cell r="AA469">
            <v>5</v>
          </cell>
          <cell r="AB469">
            <v>1</v>
          </cell>
          <cell r="AC469">
            <v>2822269</v>
          </cell>
        </row>
        <row r="470">
          <cell r="A470">
            <v>477</v>
          </cell>
          <cell r="B470" t="str">
            <v>山口</v>
          </cell>
          <cell r="C470" t="str">
            <v>一般競争入札</v>
          </cell>
          <cell r="D470" t="str">
            <v>物品</v>
          </cell>
          <cell r="E470" t="str">
            <v>給食材料　梅ぼし　外３３件　単価契約</v>
          </cell>
          <cell r="F470" t="str">
            <v>乾物・冷凍食品</v>
          </cell>
          <cell r="G470" t="str">
            <v>ヘルシーフード株式会社</v>
          </cell>
          <cell r="H470" t="str">
            <v>東京都日野市日野756</v>
          </cell>
          <cell r="J470">
            <v>46113</v>
          </cell>
          <cell r="K470">
            <v>46295</v>
          </cell>
          <cell r="L470" t="str">
            <v>-</v>
          </cell>
          <cell r="M470">
            <v>46093</v>
          </cell>
          <cell r="N470">
            <v>2684412</v>
          </cell>
          <cell r="O470">
            <v>46022</v>
          </cell>
          <cell r="P470" t="str">
            <v>●</v>
          </cell>
          <cell r="R470" t="str">
            <v>〇</v>
          </cell>
          <cell r="S470">
            <v>2</v>
          </cell>
          <cell r="T470">
            <v>2</v>
          </cell>
          <cell r="U470" t="str">
            <v>10040</v>
          </cell>
          <cell r="W470">
            <v>1</v>
          </cell>
          <cell r="X470" t="str">
            <v>-</v>
          </cell>
          <cell r="Y470" t="str">
            <v>-</v>
          </cell>
          <cell r="Z470" t="str">
            <v>単価契約</v>
          </cell>
          <cell r="AA470">
            <v>9</v>
          </cell>
          <cell r="AB470">
            <v>2</v>
          </cell>
          <cell r="AC470">
            <v>2689527</v>
          </cell>
        </row>
        <row r="471">
          <cell r="A471">
            <v>478</v>
          </cell>
          <cell r="B471" t="str">
            <v>山口</v>
          </cell>
          <cell r="C471" t="str">
            <v>一般競争入札</v>
          </cell>
          <cell r="D471" t="str">
            <v>物品</v>
          </cell>
          <cell r="E471" t="str">
            <v>給食材料　小麦粉　外１９７件　単価契約</v>
          </cell>
          <cell r="F471" t="str">
            <v>乾物・冷凍食品</v>
          </cell>
          <cell r="G471" t="str">
            <v>増田禎司商店</v>
          </cell>
          <cell r="H471" t="str">
            <v>東京都八王子市川口町1415番地</v>
          </cell>
          <cell r="J471">
            <v>46113</v>
          </cell>
          <cell r="K471">
            <v>46295</v>
          </cell>
          <cell r="L471" t="str">
            <v>-</v>
          </cell>
          <cell r="M471">
            <v>46093</v>
          </cell>
          <cell r="N471">
            <v>13555401</v>
          </cell>
          <cell r="O471">
            <v>46022</v>
          </cell>
          <cell r="P471" t="str">
            <v>●</v>
          </cell>
          <cell r="R471" t="str">
            <v>〇</v>
          </cell>
          <cell r="S471">
            <v>2</v>
          </cell>
          <cell r="T471">
            <v>2</v>
          </cell>
          <cell r="U471" t="str">
            <v>10040</v>
          </cell>
          <cell r="W471">
            <v>1</v>
          </cell>
          <cell r="X471" t="str">
            <v>-</v>
          </cell>
          <cell r="Y471" t="str">
            <v>-</v>
          </cell>
          <cell r="Z471" t="str">
            <v>単価契約</v>
          </cell>
          <cell r="AA471">
            <v>9</v>
          </cell>
          <cell r="AB471">
            <v>2</v>
          </cell>
          <cell r="AC471">
            <v>14698666</v>
          </cell>
        </row>
        <row r="472">
          <cell r="A472">
            <v>479</v>
          </cell>
          <cell r="B472" t="str">
            <v>山口</v>
          </cell>
          <cell r="C472" t="str">
            <v>一般競争入札</v>
          </cell>
          <cell r="D472" t="str">
            <v>物品</v>
          </cell>
          <cell r="E472" t="str">
            <v>給食材料　ｵﾚﾝｼﾞｼﾞｭｰｽ　外６件　単価契約</v>
          </cell>
          <cell r="F472" t="str">
            <v>乾物・冷凍食品</v>
          </cell>
          <cell r="G472" t="str">
            <v>メイトーフードサービス株式会社</v>
          </cell>
          <cell r="H472" t="str">
            <v>東京都西多摩郡日の出町平井20-7</v>
          </cell>
          <cell r="J472">
            <v>46113</v>
          </cell>
          <cell r="K472">
            <v>46295</v>
          </cell>
          <cell r="L472" t="str">
            <v>-</v>
          </cell>
          <cell r="M472">
            <v>46093</v>
          </cell>
          <cell r="N472">
            <v>89333</v>
          </cell>
          <cell r="O472">
            <v>46022</v>
          </cell>
          <cell r="P472" t="str">
            <v>●</v>
          </cell>
          <cell r="R472" t="str">
            <v>〇</v>
          </cell>
          <cell r="S472">
            <v>2</v>
          </cell>
          <cell r="T472">
            <v>2</v>
          </cell>
          <cell r="U472" t="str">
            <v>10040</v>
          </cell>
          <cell r="W472">
            <v>1</v>
          </cell>
          <cell r="X472" t="str">
            <v>-</v>
          </cell>
          <cell r="Y472" t="str">
            <v>-</v>
          </cell>
          <cell r="Z472" t="str">
            <v>単価契約</v>
          </cell>
          <cell r="AA472">
            <v>9</v>
          </cell>
          <cell r="AB472">
            <v>2</v>
          </cell>
          <cell r="AC472">
            <v>94875</v>
          </cell>
        </row>
        <row r="473">
          <cell r="A473">
            <v>480</v>
          </cell>
          <cell r="B473" t="str">
            <v>山口</v>
          </cell>
          <cell r="C473" t="str">
            <v>一般競争入札</v>
          </cell>
          <cell r="D473" t="str">
            <v>物品</v>
          </cell>
          <cell r="E473" t="str">
            <v>給食材料　ﾏｰﾋﾞｰｼﾞｬﾑ(13G)ｽﾄﾛﾍﾞﾘｰ　外７件　単価契約</v>
          </cell>
          <cell r="F473" t="str">
            <v>乾物・冷凍食品</v>
          </cell>
          <cell r="G473" t="str">
            <v>株式会社スズケン</v>
          </cell>
          <cell r="H473" t="str">
            <v>東京都府中市四谷六丁目１３番地の１０</v>
          </cell>
          <cell r="J473">
            <v>46113</v>
          </cell>
          <cell r="K473">
            <v>46295</v>
          </cell>
          <cell r="L473" t="str">
            <v>-</v>
          </cell>
          <cell r="M473">
            <v>46093</v>
          </cell>
          <cell r="N473">
            <v>2120270</v>
          </cell>
          <cell r="O473">
            <v>46022</v>
          </cell>
          <cell r="P473" t="str">
            <v>●</v>
          </cell>
          <cell r="R473" t="str">
            <v>〇</v>
          </cell>
          <cell r="S473">
            <v>2</v>
          </cell>
          <cell r="T473">
            <v>2</v>
          </cell>
          <cell r="U473" t="str">
            <v>10040</v>
          </cell>
          <cell r="W473">
            <v>1</v>
          </cell>
          <cell r="X473" t="str">
            <v>-</v>
          </cell>
          <cell r="Y473" t="str">
            <v>-</v>
          </cell>
          <cell r="Z473" t="str">
            <v>単価契約</v>
          </cell>
          <cell r="AA473">
            <v>9</v>
          </cell>
          <cell r="AB473">
            <v>2</v>
          </cell>
          <cell r="AC473">
            <v>2317803</v>
          </cell>
        </row>
        <row r="474">
          <cell r="A474">
            <v>481</v>
          </cell>
          <cell r="B474" t="str">
            <v>山口</v>
          </cell>
          <cell r="C474" t="str">
            <v>一般競争入札</v>
          </cell>
          <cell r="D474" t="str">
            <v>物品</v>
          </cell>
          <cell r="E474" t="str">
            <v>給食材料　冷)バターロール 32g生地　外２件　単価契約</v>
          </cell>
          <cell r="F474" t="str">
            <v>乾物・冷凍食品</v>
          </cell>
          <cell r="G474" t="str">
            <v>株式会社セフネット</v>
          </cell>
          <cell r="H474" t="str">
            <v>東京都新宿区四谷2-10　</v>
          </cell>
          <cell r="J474">
            <v>46113</v>
          </cell>
          <cell r="K474">
            <v>46295</v>
          </cell>
          <cell r="L474" t="str">
            <v>-</v>
          </cell>
          <cell r="M474">
            <v>46093</v>
          </cell>
          <cell r="N474">
            <v>1671858</v>
          </cell>
          <cell r="O474">
            <v>45838</v>
          </cell>
          <cell r="P474" t="str">
            <v>●</v>
          </cell>
          <cell r="R474" t="str">
            <v>〇</v>
          </cell>
          <cell r="S474">
            <v>2</v>
          </cell>
          <cell r="T474">
            <v>2</v>
          </cell>
          <cell r="U474" t="str">
            <v>10040</v>
          </cell>
          <cell r="W474">
            <v>1</v>
          </cell>
          <cell r="X474" t="str">
            <v>-</v>
          </cell>
          <cell r="Y474" t="str">
            <v>-</v>
          </cell>
          <cell r="Z474" t="str">
            <v>単価契約</v>
          </cell>
          <cell r="AA474">
            <v>9</v>
          </cell>
          <cell r="AB474">
            <v>2</v>
          </cell>
          <cell r="AC474">
            <v>1780001</v>
          </cell>
        </row>
        <row r="475">
          <cell r="A475">
            <v>482</v>
          </cell>
          <cell r="B475" t="str">
            <v>山口</v>
          </cell>
          <cell r="C475" t="str">
            <v>一般競争入札</v>
          </cell>
          <cell r="D475" t="str">
            <v>物品</v>
          </cell>
          <cell r="E475" t="str">
            <v>給食材料　乾麺　うどん　外３８件　単価契約</v>
          </cell>
          <cell r="F475" t="str">
            <v>乾物・冷凍食品</v>
          </cell>
          <cell r="G475" t="str">
            <v>柏木商事株式会社</v>
          </cell>
          <cell r="H475" t="str">
            <v>東京都板橋区坂下3-37-7</v>
          </cell>
          <cell r="J475">
            <v>46113</v>
          </cell>
          <cell r="K475">
            <v>46295</v>
          </cell>
          <cell r="L475" t="str">
            <v>-</v>
          </cell>
          <cell r="M475">
            <v>46093</v>
          </cell>
          <cell r="N475">
            <v>2246967</v>
          </cell>
          <cell r="O475">
            <v>45838</v>
          </cell>
          <cell r="P475" t="str">
            <v>●</v>
          </cell>
          <cell r="R475" t="str">
            <v>〇</v>
          </cell>
          <cell r="S475">
            <v>2</v>
          </cell>
          <cell r="T475">
            <v>2</v>
          </cell>
          <cell r="U475" t="str">
            <v>10040</v>
          </cell>
          <cell r="W475">
            <v>1</v>
          </cell>
          <cell r="X475" t="str">
            <v>-</v>
          </cell>
          <cell r="Y475" t="str">
            <v>-</v>
          </cell>
          <cell r="Z475" t="str">
            <v>単価契約</v>
          </cell>
          <cell r="AA475">
            <v>9</v>
          </cell>
          <cell r="AB475">
            <v>2</v>
          </cell>
          <cell r="AC475">
            <v>2497669</v>
          </cell>
        </row>
        <row r="476">
          <cell r="A476">
            <v>483</v>
          </cell>
          <cell r="B476" t="str">
            <v>山口</v>
          </cell>
          <cell r="C476" t="str">
            <v>一般競争入札</v>
          </cell>
          <cell r="D476" t="str">
            <v>物品</v>
          </cell>
          <cell r="E476" t="str">
            <v>給食材料　冷)食ﾊﾟﾝ8枚切（2枚包装）　外９５件　単価契約</v>
          </cell>
          <cell r="F476" t="str">
            <v>乾物・冷凍食品</v>
          </cell>
          <cell r="G476" t="str">
            <v>尾家産業株式会社</v>
          </cell>
          <cell r="H476" t="str">
            <v>東京都立川市一番町4－15－2</v>
          </cell>
          <cell r="J476">
            <v>46113</v>
          </cell>
          <cell r="K476">
            <v>46295</v>
          </cell>
          <cell r="L476" t="str">
            <v>-</v>
          </cell>
          <cell r="M476">
            <v>46093</v>
          </cell>
          <cell r="N476">
            <v>7605956</v>
          </cell>
          <cell r="O476">
            <v>45838</v>
          </cell>
          <cell r="P476" t="str">
            <v>●</v>
          </cell>
          <cell r="R476" t="str">
            <v>〇</v>
          </cell>
          <cell r="S476">
            <v>2</v>
          </cell>
          <cell r="T476">
            <v>2</v>
          </cell>
          <cell r="U476" t="str">
            <v>10040</v>
          </cell>
          <cell r="W476">
            <v>1</v>
          </cell>
          <cell r="X476" t="str">
            <v>-</v>
          </cell>
          <cell r="Y476" t="str">
            <v>-</v>
          </cell>
          <cell r="Z476" t="str">
            <v>単価契約</v>
          </cell>
          <cell r="AA476">
            <v>9</v>
          </cell>
          <cell r="AB476">
            <v>2</v>
          </cell>
          <cell r="AC476">
            <v>8585285</v>
          </cell>
        </row>
        <row r="477">
          <cell r="A477">
            <v>484</v>
          </cell>
          <cell r="B477" t="str">
            <v>山口</v>
          </cell>
          <cell r="C477" t="str">
            <v>一般競争入札</v>
          </cell>
          <cell r="D477" t="str">
            <v>物品</v>
          </cell>
          <cell r="E477" t="str">
            <v>給食材料　ビーフン　外３件　単価契約</v>
          </cell>
          <cell r="F477" t="str">
            <v>乾物・冷凍食品</v>
          </cell>
          <cell r="G477" t="str">
            <v>株式会社三浦屋</v>
          </cell>
          <cell r="H477" t="str">
            <v>埼玉県入間市上藤沢377-4</v>
          </cell>
          <cell r="J477">
            <v>46113</v>
          </cell>
          <cell r="K477">
            <v>46295</v>
          </cell>
          <cell r="L477" t="str">
            <v>-</v>
          </cell>
          <cell r="M477">
            <v>46093</v>
          </cell>
          <cell r="N477">
            <v>62528</v>
          </cell>
          <cell r="O477">
            <v>46203</v>
          </cell>
          <cell r="P477" t="str">
            <v>●</v>
          </cell>
          <cell r="R477" t="str">
            <v>〇</v>
          </cell>
          <cell r="S477">
            <v>2</v>
          </cell>
          <cell r="T477">
            <v>2</v>
          </cell>
          <cell r="U477" t="str">
            <v>10040</v>
          </cell>
          <cell r="W477">
            <v>1</v>
          </cell>
          <cell r="X477" t="str">
            <v>-</v>
          </cell>
          <cell r="Y477" t="str">
            <v>-</v>
          </cell>
          <cell r="Z477" t="str">
            <v>単価契約</v>
          </cell>
          <cell r="AA477">
            <v>9</v>
          </cell>
          <cell r="AB477">
            <v>2</v>
          </cell>
          <cell r="AC477">
            <v>80053</v>
          </cell>
        </row>
        <row r="478">
          <cell r="A478">
            <v>485</v>
          </cell>
          <cell r="B478" t="str">
            <v>山口</v>
          </cell>
          <cell r="C478" t="str">
            <v>一般競争入札</v>
          </cell>
          <cell r="D478" t="str">
            <v>物品</v>
          </cell>
          <cell r="E478" t="str">
            <v>給食材料　ぎんなん缶　外２０件　単価契約</v>
          </cell>
          <cell r="F478" t="str">
            <v>乾物・冷凍食品</v>
          </cell>
          <cell r="G478" t="str">
            <v>株式会社青木屋</v>
          </cell>
          <cell r="H478" t="str">
            <v>東京都国立市泉1-1-2</v>
          </cell>
          <cell r="J478">
            <v>46113</v>
          </cell>
          <cell r="K478">
            <v>46295</v>
          </cell>
          <cell r="L478" t="str">
            <v>-</v>
          </cell>
          <cell r="M478">
            <v>46093</v>
          </cell>
          <cell r="N478">
            <v>829159</v>
          </cell>
          <cell r="O478">
            <v>46203</v>
          </cell>
          <cell r="P478" t="str">
            <v>●</v>
          </cell>
          <cell r="R478" t="str">
            <v>〇</v>
          </cell>
          <cell r="S478">
            <v>2</v>
          </cell>
          <cell r="T478">
            <v>2</v>
          </cell>
          <cell r="U478" t="str">
            <v>10040</v>
          </cell>
          <cell r="W478">
            <v>1</v>
          </cell>
          <cell r="X478" t="str">
            <v>-</v>
          </cell>
          <cell r="Y478" t="str">
            <v>-</v>
          </cell>
          <cell r="Z478" t="str">
            <v>単価契約</v>
          </cell>
          <cell r="AA478">
            <v>9</v>
          </cell>
          <cell r="AB478">
            <v>2</v>
          </cell>
          <cell r="AC478">
            <v>982389</v>
          </cell>
        </row>
        <row r="479">
          <cell r="A479">
            <v>486</v>
          </cell>
          <cell r="B479" t="str">
            <v>阿部</v>
          </cell>
          <cell r="C479" t="str">
            <v>競争性を有しない随意契約</v>
          </cell>
          <cell r="D479" t="str">
            <v>役務</v>
          </cell>
          <cell r="E479" t="str">
            <v>X線透視撮影装置（VersiFlex VISTA）修理　一式</v>
          </cell>
          <cell r="G479" t="str">
            <v>富士フィルムメディカル株式会社</v>
          </cell>
          <cell r="H479" t="str">
            <v>東京都江東区有明3-5-7</v>
          </cell>
          <cell r="J479" t="str">
            <v>-</v>
          </cell>
          <cell r="K479" t="str">
            <v>-</v>
          </cell>
          <cell r="L479">
            <v>46112</v>
          </cell>
          <cell r="M479">
            <v>46090</v>
          </cell>
          <cell r="N479">
            <v>14300000</v>
          </cell>
          <cell r="P479" t="str">
            <v>●</v>
          </cell>
          <cell r="R479" t="str">
            <v>〇</v>
          </cell>
          <cell r="S479">
            <v>2</v>
          </cell>
          <cell r="T479">
            <v>2</v>
          </cell>
          <cell r="U479" t="str">
            <v>10510</v>
          </cell>
          <cell r="W479">
            <v>6</v>
          </cell>
          <cell r="X479">
            <v>13</v>
          </cell>
          <cell r="Y479">
            <v>13</v>
          </cell>
          <cell r="Z479" t="str">
            <v>総価契約</v>
          </cell>
          <cell r="AA479" t="str">
            <v>-</v>
          </cell>
          <cell r="AB479" t="str">
            <v>-</v>
          </cell>
          <cell r="AC479">
            <v>14442450</v>
          </cell>
        </row>
        <row r="480">
          <cell r="A480">
            <v>487</v>
          </cell>
          <cell r="B480" t="str">
            <v>阿部</v>
          </cell>
          <cell r="C480" t="str">
            <v>競争性を有しない随意契約</v>
          </cell>
          <cell r="D480" t="str">
            <v>役務</v>
          </cell>
          <cell r="E480" t="str">
            <v>労働者派遣契約（手術室看護師）　における延長契約</v>
          </cell>
          <cell r="F480" t="str">
            <v>看護師派遣</v>
          </cell>
          <cell r="G480" t="str">
            <v>株式会社メディカル・コンシェルジュ</v>
          </cell>
          <cell r="H480" t="str">
            <v>東京都新宿区新宿4-1-6 JR新宿ミライナタワー10階</v>
          </cell>
          <cell r="J480">
            <v>46113</v>
          </cell>
          <cell r="K480">
            <v>46477</v>
          </cell>
          <cell r="L480" t="str">
            <v>-</v>
          </cell>
          <cell r="M480">
            <v>46091</v>
          </cell>
          <cell r="N480">
            <v>14792580</v>
          </cell>
          <cell r="O480">
            <v>46203</v>
          </cell>
          <cell r="P480" t="str">
            <v>●</v>
          </cell>
          <cell r="R480" t="str">
            <v>○</v>
          </cell>
          <cell r="S480">
            <v>2</v>
          </cell>
          <cell r="T480">
            <v>2</v>
          </cell>
          <cell r="U480" t="str">
            <v>10200</v>
          </cell>
          <cell r="W480">
            <v>6</v>
          </cell>
          <cell r="X480">
            <v>14</v>
          </cell>
          <cell r="Y480" t="str">
            <v>14-2</v>
          </cell>
          <cell r="Z480" t="str">
            <v>単価契約</v>
          </cell>
          <cell r="AA480" t="str">
            <v>-</v>
          </cell>
          <cell r="AB480" t="str">
            <v>-</v>
          </cell>
          <cell r="AC480">
            <v>14792580</v>
          </cell>
        </row>
        <row r="481">
          <cell r="A481">
            <v>488</v>
          </cell>
          <cell r="B481" t="str">
            <v>中岡</v>
          </cell>
          <cell r="C481" t="str">
            <v>一般競争入札</v>
          </cell>
          <cell r="D481" t="str">
            <v>物品</v>
          </cell>
          <cell r="E481" t="str">
            <v>バッテリー式電動骨手術用ドリル　一式</v>
          </cell>
          <cell r="F481" t="str">
            <v>医療機器購入</v>
          </cell>
          <cell r="G481" t="str">
            <v>株式会社イソメディカルシステムズ</v>
          </cell>
          <cell r="H481" t="str">
            <v>東京都千代田区神田神保町3-2-8</v>
          </cell>
          <cell r="J481" t="str">
            <v>-</v>
          </cell>
          <cell r="K481" t="str">
            <v>-</v>
          </cell>
          <cell r="L481">
            <v>46203</v>
          </cell>
          <cell r="M481">
            <v>46112</v>
          </cell>
          <cell r="N481">
            <v>3036000</v>
          </cell>
          <cell r="O481" t="e">
            <v>#VALUE!</v>
          </cell>
          <cell r="R481" t="str">
            <v>〇</v>
          </cell>
          <cell r="S481">
            <v>2</v>
          </cell>
          <cell r="T481">
            <v>2</v>
          </cell>
          <cell r="U481">
            <v>120</v>
          </cell>
          <cell r="W481">
            <v>1</v>
          </cell>
          <cell r="X481" t="str">
            <v>-</v>
          </cell>
          <cell r="Y481" t="str">
            <v>-</v>
          </cell>
          <cell r="Z481" t="str">
            <v>単価契約</v>
          </cell>
          <cell r="AA481">
            <v>2</v>
          </cell>
          <cell r="AB481">
            <v>1</v>
          </cell>
          <cell r="AC481">
            <v>3077734</v>
          </cell>
        </row>
        <row r="482">
          <cell r="A482">
            <v>489</v>
          </cell>
          <cell r="B482" t="str">
            <v>山口</v>
          </cell>
          <cell r="C482" t="str">
            <v>競争性を有しない随意契約</v>
          </cell>
          <cell r="D482" t="str">
            <v>保守</v>
          </cell>
          <cell r="E482" t="str">
            <v>全身麻酔器（ドレーゲル製）保守契約　一式</v>
          </cell>
          <cell r="F482" t="str">
            <v xml:space="preserve">【麻酔科】ドレーゲル・ジャパン
麻酔器PerseusA500/気化器D-vapor3000 </v>
          </cell>
          <cell r="G482" t="str">
            <v>株式会社イノメディックス</v>
          </cell>
          <cell r="H482" t="str">
            <v>東京都文京区湯島二丁目16番11号</v>
          </cell>
          <cell r="I482" t="str">
            <v>営業グループ　加藤</v>
          </cell>
          <cell r="J482">
            <v>46113</v>
          </cell>
          <cell r="K482">
            <v>46477</v>
          </cell>
          <cell r="L482" t="str">
            <v>-</v>
          </cell>
          <cell r="M482">
            <v>46111</v>
          </cell>
          <cell r="N482">
            <v>6098400</v>
          </cell>
          <cell r="O482">
            <v>46387</v>
          </cell>
          <cell r="P482" t="str">
            <v>●</v>
          </cell>
          <cell r="R482" t="str">
            <v>○</v>
          </cell>
          <cell r="S482">
            <v>2</v>
          </cell>
          <cell r="T482">
            <v>2</v>
          </cell>
          <cell r="U482">
            <v>10610</v>
          </cell>
          <cell r="W482">
            <v>6</v>
          </cell>
          <cell r="X482">
            <v>18</v>
          </cell>
          <cell r="Y482" t="str">
            <v>18-4</v>
          </cell>
          <cell r="Z482" t="str">
            <v>総価契約</v>
          </cell>
          <cell r="AA482" t="str">
            <v>-</v>
          </cell>
          <cell r="AB482" t="str">
            <v>-</v>
          </cell>
          <cell r="AC482">
            <v>6380000</v>
          </cell>
        </row>
        <row r="483">
          <cell r="A483">
            <v>490</v>
          </cell>
          <cell r="B483" t="str">
            <v>阿部</v>
          </cell>
          <cell r="C483" t="str">
            <v>一般競争入札</v>
          </cell>
          <cell r="D483" t="str">
            <v>役務</v>
          </cell>
          <cell r="E483" t="str">
            <v>立会い業務委託　一式</v>
          </cell>
          <cell r="F483" t="str">
            <v>医療機器の適正使用確保および安全管理のための立会い業務</v>
          </cell>
          <cell r="G483" t="str">
            <v>ディーブイエックス株式会社</v>
          </cell>
          <cell r="H483" t="str">
            <v>東京都豊島区高田二丁目17番22号</v>
          </cell>
          <cell r="J483">
            <v>46113</v>
          </cell>
          <cell r="K483">
            <v>46477</v>
          </cell>
          <cell r="L483" t="str">
            <v>-</v>
          </cell>
          <cell r="M483">
            <v>46111</v>
          </cell>
          <cell r="N483">
            <v>10792320</v>
          </cell>
          <cell r="O483">
            <v>46203</v>
          </cell>
          <cell r="P483" t="str">
            <v>●</v>
          </cell>
          <cell r="R483" t="str">
            <v>○</v>
          </cell>
          <cell r="S483">
            <v>2</v>
          </cell>
          <cell r="T483">
            <v>2</v>
          </cell>
          <cell r="U483" t="str">
            <v>10200</v>
          </cell>
          <cell r="W483">
            <v>1</v>
          </cell>
          <cell r="X483" t="str">
            <v>-</v>
          </cell>
          <cell r="Y483" t="str">
            <v>-</v>
          </cell>
          <cell r="Z483" t="str">
            <v>単価契約</v>
          </cell>
          <cell r="AA483">
            <v>1</v>
          </cell>
          <cell r="AB483">
            <v>1</v>
          </cell>
          <cell r="AC483">
            <v>12973910</v>
          </cell>
        </row>
        <row r="484">
          <cell r="A484">
            <v>491</v>
          </cell>
          <cell r="B484" t="str">
            <v>阿部</v>
          </cell>
          <cell r="C484" t="str">
            <v>少額随意契約</v>
          </cell>
          <cell r="D484" t="str">
            <v>物品</v>
          </cell>
          <cell r="E484" t="str">
            <v>電動手術器　一式</v>
          </cell>
          <cell r="F484" t="str">
            <v>医療機器購入</v>
          </cell>
          <cell r="G484" t="str">
            <v>株式会社ウイルケア</v>
          </cell>
          <cell r="H484" t="str">
            <v>東京都立川市錦町4-5-3</v>
          </cell>
          <cell r="J484" t="str">
            <v>-</v>
          </cell>
          <cell r="K484" t="str">
            <v>-</v>
          </cell>
          <cell r="L484">
            <v>46203</v>
          </cell>
          <cell r="M484">
            <v>46108</v>
          </cell>
          <cell r="N484">
            <v>2970000</v>
          </cell>
          <cell r="O484" t="e">
            <v>#VALUE!</v>
          </cell>
          <cell r="R484" t="str">
            <v>〇</v>
          </cell>
          <cell r="S484">
            <v>2</v>
          </cell>
          <cell r="T484">
            <v>2</v>
          </cell>
          <cell r="U484" t="str">
            <v>120</v>
          </cell>
          <cell r="W484">
            <v>6</v>
          </cell>
          <cell r="X484" t="str">
            <v>-</v>
          </cell>
          <cell r="Y484" t="str">
            <v>-</v>
          </cell>
          <cell r="Z484" t="str">
            <v>総価契約</v>
          </cell>
          <cell r="AA484" t="str">
            <v>-</v>
          </cell>
          <cell r="AB484" t="str">
            <v>-</v>
          </cell>
          <cell r="AC484">
            <v>2970000</v>
          </cell>
        </row>
        <row r="485">
          <cell r="A485">
            <v>492</v>
          </cell>
          <cell r="B485" t="str">
            <v>阿部</v>
          </cell>
          <cell r="C485" t="str">
            <v>少額随意契約</v>
          </cell>
          <cell r="D485" t="str">
            <v>役務</v>
          </cell>
          <cell r="E485" t="str">
            <v>手術室稼働分析（ＯＣＶプレミアムレポート）業務委託</v>
          </cell>
          <cell r="G485" t="str">
            <v>エム・シー・ヘルスケア株式会社</v>
          </cell>
          <cell r="H485" t="str">
            <v>東京都港区港南2-16-1</v>
          </cell>
          <cell r="J485">
            <v>46113</v>
          </cell>
          <cell r="K485">
            <v>46477</v>
          </cell>
          <cell r="L485" t="str">
            <v>-</v>
          </cell>
          <cell r="M485">
            <v>46085</v>
          </cell>
          <cell r="N485">
            <v>990000</v>
          </cell>
          <cell r="O485">
            <v>46203</v>
          </cell>
          <cell r="R485" t="str">
            <v>×</v>
          </cell>
        </row>
        <row r="486">
          <cell r="A486">
            <v>493</v>
          </cell>
          <cell r="B486" t="str">
            <v>阿部</v>
          </cell>
          <cell r="C486" t="str">
            <v>少額随意契約</v>
          </cell>
          <cell r="D486" t="str">
            <v>賃貸借</v>
          </cell>
          <cell r="E486" t="str">
            <v>デジタルサイネージ賃貸借契約</v>
          </cell>
          <cell r="F486" t="str">
            <v>外来に設置するデジタルサイネージ賃貸借</v>
          </cell>
          <cell r="G486" t="str">
            <v>株式会社理舎</v>
          </cell>
          <cell r="H486" t="str">
            <v>広島県広島市中区舟入中町2-14</v>
          </cell>
          <cell r="J486">
            <v>46113</v>
          </cell>
          <cell r="K486">
            <v>46477</v>
          </cell>
          <cell r="L486" t="str">
            <v>-</v>
          </cell>
          <cell r="M486">
            <v>46112</v>
          </cell>
          <cell r="N486">
            <v>477840</v>
          </cell>
          <cell r="O486">
            <v>46387</v>
          </cell>
          <cell r="R486" t="str">
            <v>×</v>
          </cell>
        </row>
        <row r="487">
          <cell r="A487">
            <v>494</v>
          </cell>
          <cell r="B487" t="str">
            <v>藤田</v>
          </cell>
          <cell r="C487" t="str">
            <v>一般競争入札</v>
          </cell>
          <cell r="D487" t="str">
            <v>役務</v>
          </cell>
          <cell r="E487" t="str">
            <v>外部委託検査単価契約(成長ホルモンGH外２２０件)</v>
          </cell>
          <cell r="F487" t="str">
            <v>外部委託検査</v>
          </cell>
          <cell r="G487" t="str">
            <v>株式会社ビー・エム・エル</v>
          </cell>
          <cell r="H487" t="str">
            <v>東京都八王子市明神町３丁目１番７号</v>
          </cell>
          <cell r="J487">
            <v>46113</v>
          </cell>
          <cell r="K487">
            <v>46843</v>
          </cell>
          <cell r="L487" t="str">
            <v>-</v>
          </cell>
          <cell r="M487">
            <v>46112</v>
          </cell>
          <cell r="N487">
            <v>35428989.200000003</v>
          </cell>
          <cell r="O487">
            <v>46568</v>
          </cell>
          <cell r="P487" t="str">
            <v>●</v>
          </cell>
          <cell r="R487" t="str">
            <v>〇</v>
          </cell>
          <cell r="S487">
            <v>2</v>
          </cell>
          <cell r="T487">
            <v>2</v>
          </cell>
          <cell r="U487">
            <v>10110</v>
          </cell>
          <cell r="W487">
            <v>1</v>
          </cell>
          <cell r="Z487" t="str">
            <v>単価契約</v>
          </cell>
          <cell r="AA487">
            <v>2</v>
          </cell>
          <cell r="AB487">
            <v>1</v>
          </cell>
          <cell r="AC487">
            <v>37651648</v>
          </cell>
        </row>
        <row r="488">
          <cell r="A488">
            <v>495</v>
          </cell>
          <cell r="B488" t="str">
            <v>藤田</v>
          </cell>
          <cell r="C488" t="str">
            <v>一般競争入札</v>
          </cell>
          <cell r="D488" t="str">
            <v>役務</v>
          </cell>
          <cell r="E488" t="str">
            <v>外部委託検査単価契約(クレアチン－尿外151件)</v>
          </cell>
          <cell r="F488" t="str">
            <v>外部委託検査</v>
          </cell>
          <cell r="G488" t="str">
            <v>株式会社エスアールエル</v>
          </cell>
          <cell r="H488" t="str">
            <v>東京都港区赤坂1-8-1</v>
          </cell>
          <cell r="J488">
            <v>46113</v>
          </cell>
          <cell r="K488">
            <v>46843</v>
          </cell>
          <cell r="L488" t="str">
            <v>-</v>
          </cell>
          <cell r="M488">
            <v>46112</v>
          </cell>
          <cell r="N488">
            <v>171484445</v>
          </cell>
          <cell r="O488">
            <v>46568</v>
          </cell>
          <cell r="P488" t="str">
            <v>●</v>
          </cell>
          <cell r="R488" t="str">
            <v>○</v>
          </cell>
          <cell r="S488">
            <v>2</v>
          </cell>
          <cell r="T488">
            <v>2</v>
          </cell>
          <cell r="U488">
            <v>10110</v>
          </cell>
          <cell r="W488">
            <v>1</v>
          </cell>
          <cell r="Z488" t="str">
            <v>単価契約</v>
          </cell>
          <cell r="AA488">
            <v>2</v>
          </cell>
          <cell r="AB488">
            <v>1</v>
          </cell>
          <cell r="AC488">
            <v>172458022</v>
          </cell>
        </row>
        <row r="489">
          <cell r="A489">
            <v>496</v>
          </cell>
          <cell r="B489" t="str">
            <v>山口</v>
          </cell>
          <cell r="C489" t="str">
            <v>競争性を有しない随意契約</v>
          </cell>
          <cell r="D489" t="str">
            <v>保守</v>
          </cell>
          <cell r="E489" t="str">
            <v>生体情報モニターシステム保守契約（フィリップス）</v>
          </cell>
          <cell r="F489" t="str">
            <v>フィリップス・ジャパン
セントラルモニタ/ベッドサイドモニタ/周辺機器 153式</v>
          </cell>
          <cell r="G489" t="str">
            <v>株式会社イノメディックス</v>
          </cell>
          <cell r="H489" t="str">
            <v>東京都文京区湯島二丁目16番11号</v>
          </cell>
          <cell r="I489" t="str">
            <v>営業グループ　加藤</v>
          </cell>
          <cell r="J489">
            <v>46143</v>
          </cell>
          <cell r="K489">
            <v>46507</v>
          </cell>
          <cell r="L489" t="str">
            <v>-</v>
          </cell>
          <cell r="M489">
            <v>46125</v>
          </cell>
          <cell r="N489">
            <v>12091200</v>
          </cell>
          <cell r="O489">
            <v>45687</v>
          </cell>
          <cell r="P489" t="str">
            <v>●</v>
          </cell>
          <cell r="R489" t="str">
            <v>○</v>
          </cell>
          <cell r="S489">
            <v>2</v>
          </cell>
          <cell r="T489">
            <v>2</v>
          </cell>
          <cell r="U489">
            <v>10610</v>
          </cell>
          <cell r="W489">
            <v>6</v>
          </cell>
          <cell r="X489">
            <v>18</v>
          </cell>
          <cell r="Y489" t="str">
            <v>18-4</v>
          </cell>
          <cell r="Z489" t="str">
            <v>総価契約</v>
          </cell>
          <cell r="AA489" t="str">
            <v>-</v>
          </cell>
          <cell r="AB489" t="str">
            <v>-</v>
          </cell>
          <cell r="AC489">
            <v>12287000</v>
          </cell>
        </row>
        <row r="490">
          <cell r="A490">
            <v>497</v>
          </cell>
          <cell r="B490" t="str">
            <v>山口</v>
          </cell>
          <cell r="C490" t="str">
            <v>競争性を有しない随意契約</v>
          </cell>
          <cell r="D490" t="str">
            <v>保守</v>
          </cell>
          <cell r="E490" t="str">
            <v>生体情報モニターシステム保守契約（日本光電）</v>
          </cell>
          <cell r="F490" t="str">
            <v>日本光電 セントラルモニタ/送信機等</v>
          </cell>
          <cell r="G490" t="str">
            <v>日本光電工業株式会社東京支社</v>
          </cell>
          <cell r="H490" t="str">
            <v>東京都立川市錦町2-4-6　立川錦町SSビル</v>
          </cell>
          <cell r="I490" t="str">
            <v>西岡</v>
          </cell>
          <cell r="J490">
            <v>46143</v>
          </cell>
          <cell r="K490">
            <v>46507</v>
          </cell>
          <cell r="L490" t="str">
            <v>-</v>
          </cell>
          <cell r="O490">
            <v>45687</v>
          </cell>
          <cell r="P490" t="str">
            <v>●</v>
          </cell>
          <cell r="R490" t="str">
            <v>○</v>
          </cell>
          <cell r="S490">
            <v>2</v>
          </cell>
          <cell r="T490">
            <v>2</v>
          </cell>
          <cell r="U490">
            <v>10610</v>
          </cell>
          <cell r="W490">
            <v>6</v>
          </cell>
          <cell r="X490">
            <v>18</v>
          </cell>
          <cell r="Y490" t="str">
            <v>18-4</v>
          </cell>
          <cell r="Z490" t="str">
            <v>総価契約</v>
          </cell>
          <cell r="AA490" t="str">
            <v>-</v>
          </cell>
          <cell r="AB490" t="str">
            <v>-</v>
          </cell>
        </row>
        <row r="491">
          <cell r="A491">
            <v>498</v>
          </cell>
          <cell r="B491" t="str">
            <v>藤田</v>
          </cell>
          <cell r="C491" t="str">
            <v>一般競争入札</v>
          </cell>
          <cell r="D491" t="str">
            <v>物品</v>
          </cell>
          <cell r="E491" t="str">
            <v>電動骨手術器械　一式</v>
          </cell>
          <cell r="F491" t="str">
            <v>医療機器購入</v>
          </cell>
          <cell r="G491" t="str">
            <v>株式会社イソメディカルシステムズ</v>
          </cell>
          <cell r="H491" t="str">
            <v>東京都千代田区神田神保町3-2-8</v>
          </cell>
          <cell r="J491" t="str">
            <v>-</v>
          </cell>
          <cell r="K491" t="str">
            <v>-</v>
          </cell>
          <cell r="L491">
            <v>46203</v>
          </cell>
          <cell r="M491">
            <v>46112</v>
          </cell>
          <cell r="N491">
            <v>3245000</v>
          </cell>
          <cell r="O491" t="e">
            <v>#VALUE!</v>
          </cell>
          <cell r="P491" t="str">
            <v>●</v>
          </cell>
          <cell r="R491" t="str">
            <v>○</v>
          </cell>
          <cell r="S491">
            <v>2</v>
          </cell>
          <cell r="T491">
            <v>2</v>
          </cell>
          <cell r="U491" t="str">
            <v>120</v>
          </cell>
          <cell r="W491">
            <v>1</v>
          </cell>
          <cell r="X491" t="str">
            <v>-</v>
          </cell>
          <cell r="Y491" t="str">
            <v>-</v>
          </cell>
          <cell r="Z491" t="str">
            <v>総価契約</v>
          </cell>
          <cell r="AA491">
            <v>1</v>
          </cell>
          <cell r="AB491">
            <v>1</v>
          </cell>
          <cell r="AC491">
            <v>3317173</v>
          </cell>
        </row>
        <row r="492">
          <cell r="A492">
            <v>499</v>
          </cell>
          <cell r="B492" t="str">
            <v>藤田</v>
          </cell>
          <cell r="C492" t="str">
            <v>一般競争入札</v>
          </cell>
          <cell r="D492" t="str">
            <v>物品</v>
          </cell>
          <cell r="E492" t="str">
            <v>ベッドサイドモニタ　三式</v>
          </cell>
          <cell r="F492" t="str">
            <v>医療機器購入</v>
          </cell>
          <cell r="G492" t="str">
            <v>株式会社イノメディックス</v>
          </cell>
          <cell r="H492" t="str">
            <v>東京都文京区湯島二丁目16番11号</v>
          </cell>
          <cell r="J492" t="str">
            <v>-</v>
          </cell>
          <cell r="K492" t="str">
            <v>-</v>
          </cell>
          <cell r="L492">
            <v>46112</v>
          </cell>
          <cell r="M492">
            <v>46065</v>
          </cell>
          <cell r="N492">
            <v>4171200</v>
          </cell>
          <cell r="O492" t="e">
            <v>#VALUE!</v>
          </cell>
          <cell r="P492" t="str">
            <v>●</v>
          </cell>
          <cell r="R492" t="str">
            <v>○</v>
          </cell>
          <cell r="S492">
            <v>2</v>
          </cell>
          <cell r="T492">
            <v>2</v>
          </cell>
          <cell r="U492" t="str">
            <v>120</v>
          </cell>
          <cell r="W492">
            <v>1</v>
          </cell>
          <cell r="X492" t="str">
            <v>-</v>
          </cell>
          <cell r="Y492" t="str">
            <v>-</v>
          </cell>
          <cell r="Z492" t="str">
            <v>総価契約</v>
          </cell>
          <cell r="AA492">
            <v>2</v>
          </cell>
          <cell r="AB492">
            <v>1</v>
          </cell>
          <cell r="AC492">
            <v>4213434</v>
          </cell>
        </row>
        <row r="493">
          <cell r="A493">
            <v>500</v>
          </cell>
          <cell r="B493" t="str">
            <v>藤田</v>
          </cell>
          <cell r="C493" t="str">
            <v>一般競争入札</v>
          </cell>
          <cell r="D493" t="str">
            <v>物品</v>
          </cell>
          <cell r="E493" t="str">
            <v>人工呼吸器　一式</v>
          </cell>
          <cell r="F493" t="str">
            <v>医療機器購入</v>
          </cell>
          <cell r="G493" t="str">
            <v>株式会社イノメディックス</v>
          </cell>
          <cell r="H493" t="str">
            <v>東京都文京区湯島二丁目16番11号</v>
          </cell>
          <cell r="J493" t="str">
            <v>-</v>
          </cell>
          <cell r="K493" t="str">
            <v>-</v>
          </cell>
          <cell r="L493">
            <v>46112</v>
          </cell>
          <cell r="M493">
            <v>46078</v>
          </cell>
          <cell r="N493">
            <v>13200000</v>
          </cell>
          <cell r="O493" t="e">
            <v>#VALUE!</v>
          </cell>
          <cell r="P493" t="str">
            <v>●</v>
          </cell>
          <cell r="R493" t="str">
            <v>○</v>
          </cell>
          <cell r="S493">
            <v>2</v>
          </cell>
          <cell r="T493">
            <v>2</v>
          </cell>
          <cell r="U493" t="str">
            <v>120</v>
          </cell>
          <cell r="W493">
            <v>1</v>
          </cell>
          <cell r="X493" t="str">
            <v>-</v>
          </cell>
          <cell r="Y493" t="str">
            <v>-</v>
          </cell>
          <cell r="Z493" t="str">
            <v>総価契約</v>
          </cell>
          <cell r="AA493">
            <v>2</v>
          </cell>
          <cell r="AB493">
            <v>1</v>
          </cell>
          <cell r="AC493">
            <v>13495617</v>
          </cell>
        </row>
        <row r="494">
          <cell r="A494">
            <v>501</v>
          </cell>
          <cell r="B494" t="str">
            <v>藤田</v>
          </cell>
          <cell r="C494" t="str">
            <v>一般競争入札</v>
          </cell>
          <cell r="D494" t="str">
            <v>物品</v>
          </cell>
          <cell r="E494" t="str">
            <v>電動ベッド　三十式</v>
          </cell>
          <cell r="F494" t="str">
            <v>医療機器購入</v>
          </cell>
          <cell r="G494" t="str">
            <v>パラテクノ株式会社</v>
          </cell>
          <cell r="H494" t="str">
            <v>東京都町田市鶴間5-3-33</v>
          </cell>
          <cell r="J494" t="str">
            <v>-</v>
          </cell>
          <cell r="K494" t="str">
            <v>-</v>
          </cell>
          <cell r="L494">
            <v>46112</v>
          </cell>
          <cell r="M494">
            <v>46078</v>
          </cell>
          <cell r="N494">
            <v>9827400</v>
          </cell>
          <cell r="O494" t="e">
            <v>#VALUE!</v>
          </cell>
          <cell r="P494" t="str">
            <v>●</v>
          </cell>
          <cell r="R494" t="str">
            <v>○</v>
          </cell>
          <cell r="S494">
            <v>2</v>
          </cell>
          <cell r="T494">
            <v>2</v>
          </cell>
          <cell r="U494" t="str">
            <v>120</v>
          </cell>
          <cell r="W494">
            <v>1</v>
          </cell>
          <cell r="X494" t="str">
            <v>-</v>
          </cell>
          <cell r="Y494" t="str">
            <v>-</v>
          </cell>
          <cell r="Z494" t="str">
            <v>総価契約</v>
          </cell>
          <cell r="AA494">
            <v>1</v>
          </cell>
          <cell r="AB494">
            <v>1</v>
          </cell>
          <cell r="AC494">
            <v>10900890</v>
          </cell>
        </row>
        <row r="495">
          <cell r="A495">
            <v>502</v>
          </cell>
          <cell r="O495" t="str">
            <v/>
          </cell>
        </row>
        <row r="496">
          <cell r="A496">
            <v>503</v>
          </cell>
          <cell r="O496" t="str">
            <v/>
          </cell>
        </row>
        <row r="497">
          <cell r="A497">
            <v>504</v>
          </cell>
          <cell r="O497" t="str">
            <v/>
          </cell>
        </row>
        <row r="498">
          <cell r="A498">
            <v>505</v>
          </cell>
          <cell r="O498" t="str">
            <v/>
          </cell>
        </row>
        <row r="499">
          <cell r="A499">
            <v>506</v>
          </cell>
          <cell r="O499" t="str">
            <v/>
          </cell>
        </row>
        <row r="500">
          <cell r="A500">
            <v>507</v>
          </cell>
          <cell r="O500" t="str">
            <v/>
          </cell>
        </row>
        <row r="501">
          <cell r="A501">
            <v>508</v>
          </cell>
          <cell r="O501" t="str">
            <v/>
          </cell>
        </row>
        <row r="502">
          <cell r="A502">
            <v>509</v>
          </cell>
          <cell r="O502" t="str">
            <v/>
          </cell>
        </row>
        <row r="503">
          <cell r="A503">
            <v>510</v>
          </cell>
          <cell r="O503" t="str">
            <v/>
          </cell>
        </row>
        <row r="504">
          <cell r="A504">
            <v>511</v>
          </cell>
          <cell r="O504" t="str">
            <v/>
          </cell>
        </row>
        <row r="505">
          <cell r="A505">
            <v>512</v>
          </cell>
          <cell r="O505" t="str">
            <v/>
          </cell>
        </row>
        <row r="506">
          <cell r="A506">
            <v>513</v>
          </cell>
          <cell r="O506" t="str">
            <v/>
          </cell>
        </row>
        <row r="507">
          <cell r="A507">
            <v>514</v>
          </cell>
          <cell r="O507" t="str">
            <v/>
          </cell>
        </row>
        <row r="508">
          <cell r="A508">
            <v>515</v>
          </cell>
          <cell r="O508" t="str">
            <v/>
          </cell>
        </row>
        <row r="509">
          <cell r="A509">
            <v>516</v>
          </cell>
          <cell r="O509" t="str">
            <v/>
          </cell>
        </row>
        <row r="510">
          <cell r="A510">
            <v>517</v>
          </cell>
          <cell r="O510" t="str">
            <v/>
          </cell>
        </row>
        <row r="511">
          <cell r="A511">
            <v>518</v>
          </cell>
          <cell r="O511" t="str">
            <v/>
          </cell>
        </row>
        <row r="512">
          <cell r="A512">
            <v>519</v>
          </cell>
          <cell r="O512" t="str">
            <v/>
          </cell>
        </row>
        <row r="513">
          <cell r="A513">
            <v>520</v>
          </cell>
          <cell r="O513" t="str">
            <v/>
          </cell>
        </row>
        <row r="514">
          <cell r="A514">
            <v>521</v>
          </cell>
          <cell r="O514" t="str">
            <v/>
          </cell>
        </row>
        <row r="515">
          <cell r="A515">
            <v>522</v>
          </cell>
          <cell r="O515" t="str">
            <v/>
          </cell>
        </row>
        <row r="516">
          <cell r="A516">
            <v>523</v>
          </cell>
          <cell r="O516" t="str">
            <v/>
          </cell>
        </row>
        <row r="517">
          <cell r="A517">
            <v>524</v>
          </cell>
          <cell r="O517" t="str">
            <v/>
          </cell>
        </row>
        <row r="518">
          <cell r="A518">
            <v>525</v>
          </cell>
          <cell r="O518" t="str">
            <v/>
          </cell>
        </row>
        <row r="519">
          <cell r="A519">
            <v>526</v>
          </cell>
          <cell r="O519" t="str">
            <v/>
          </cell>
        </row>
        <row r="520">
          <cell r="A520">
            <v>527</v>
          </cell>
          <cell r="O520" t="str">
            <v/>
          </cell>
        </row>
        <row r="521">
          <cell r="A521">
            <v>528</v>
          </cell>
          <cell r="O521" t="str">
            <v/>
          </cell>
        </row>
        <row r="522">
          <cell r="A522">
            <v>529</v>
          </cell>
          <cell r="O522" t="str">
            <v/>
          </cell>
        </row>
        <row r="523">
          <cell r="A523">
            <v>530</v>
          </cell>
          <cell r="O523" t="str">
            <v/>
          </cell>
        </row>
        <row r="524">
          <cell r="A524">
            <v>531</v>
          </cell>
          <cell r="O524" t="str">
            <v/>
          </cell>
        </row>
        <row r="525">
          <cell r="A525">
            <v>532</v>
          </cell>
          <cell r="O525" t="str">
            <v/>
          </cell>
        </row>
        <row r="526">
          <cell r="A526">
            <v>533</v>
          </cell>
          <cell r="O526" t="str">
            <v/>
          </cell>
        </row>
        <row r="527">
          <cell r="A527">
            <v>534</v>
          </cell>
          <cell r="O527" t="str">
            <v/>
          </cell>
        </row>
        <row r="528">
          <cell r="A528">
            <v>535</v>
          </cell>
          <cell r="O528" t="str">
            <v/>
          </cell>
        </row>
        <row r="529">
          <cell r="A529">
            <v>536</v>
          </cell>
          <cell r="O529" t="str">
            <v/>
          </cell>
        </row>
        <row r="530">
          <cell r="A530">
            <v>537</v>
          </cell>
          <cell r="O530" t="str">
            <v/>
          </cell>
        </row>
        <row r="531">
          <cell r="A531">
            <v>538</v>
          </cell>
          <cell r="O531" t="str">
            <v/>
          </cell>
        </row>
        <row r="532">
          <cell r="A532">
            <v>539</v>
          </cell>
          <cell r="O532" t="str">
            <v/>
          </cell>
        </row>
        <row r="533">
          <cell r="A533">
            <v>540</v>
          </cell>
          <cell r="O533" t="str">
            <v/>
          </cell>
        </row>
        <row r="534">
          <cell r="A534">
            <v>541</v>
          </cell>
          <cell r="O534" t="str">
            <v/>
          </cell>
        </row>
        <row r="535">
          <cell r="A535">
            <v>542</v>
          </cell>
          <cell r="O535" t="str">
            <v/>
          </cell>
        </row>
        <row r="536">
          <cell r="A536">
            <v>543</v>
          </cell>
          <cell r="O536" t="str">
            <v/>
          </cell>
        </row>
        <row r="537">
          <cell r="A537">
            <v>544</v>
          </cell>
          <cell r="O537" t="str">
            <v/>
          </cell>
        </row>
        <row r="538">
          <cell r="A538">
            <v>545</v>
          </cell>
          <cell r="O538" t="str">
            <v/>
          </cell>
        </row>
        <row r="539">
          <cell r="A539">
            <v>546</v>
          </cell>
          <cell r="O539" t="str">
            <v/>
          </cell>
        </row>
        <row r="540">
          <cell r="A540">
            <v>547</v>
          </cell>
          <cell r="O540" t="str">
            <v/>
          </cell>
        </row>
        <row r="541">
          <cell r="A541">
            <v>548</v>
          </cell>
          <cell r="O541" t="str">
            <v/>
          </cell>
        </row>
        <row r="542">
          <cell r="A542">
            <v>549</v>
          </cell>
          <cell r="O542" t="str">
            <v/>
          </cell>
        </row>
        <row r="543">
          <cell r="A543">
            <v>550</v>
          </cell>
          <cell r="O543" t="str">
            <v/>
          </cell>
        </row>
        <row r="544">
          <cell r="A544">
            <v>551</v>
          </cell>
          <cell r="O544" t="str">
            <v/>
          </cell>
        </row>
        <row r="545">
          <cell r="A545">
            <v>552</v>
          </cell>
          <cell r="O545" t="str">
            <v/>
          </cell>
        </row>
        <row r="546">
          <cell r="A546">
            <v>553</v>
          </cell>
          <cell r="O546" t="str">
            <v/>
          </cell>
        </row>
        <row r="547">
          <cell r="A547">
            <v>554</v>
          </cell>
          <cell r="O547" t="str">
            <v/>
          </cell>
        </row>
        <row r="548">
          <cell r="A548">
            <v>555</v>
          </cell>
          <cell r="O548" t="str">
            <v/>
          </cell>
        </row>
        <row r="549">
          <cell r="A549">
            <v>556</v>
          </cell>
          <cell r="O549" t="str">
            <v/>
          </cell>
        </row>
        <row r="550">
          <cell r="A550">
            <v>557</v>
          </cell>
          <cell r="O550" t="str">
            <v/>
          </cell>
        </row>
        <row r="551">
          <cell r="A551">
            <v>558</v>
          </cell>
          <cell r="O551" t="str">
            <v/>
          </cell>
        </row>
        <row r="552">
          <cell r="A552">
            <v>559</v>
          </cell>
          <cell r="O552" t="str">
            <v/>
          </cell>
        </row>
        <row r="553">
          <cell r="A553">
            <v>560</v>
          </cell>
          <cell r="O553" t="str">
            <v/>
          </cell>
        </row>
        <row r="554">
          <cell r="A554">
            <v>561</v>
          </cell>
          <cell r="O554" t="str">
            <v/>
          </cell>
        </row>
        <row r="555">
          <cell r="A555">
            <v>562</v>
          </cell>
          <cell r="O555" t="str">
            <v/>
          </cell>
        </row>
        <row r="556">
          <cell r="A556">
            <v>563</v>
          </cell>
          <cell r="O556" t="str">
            <v/>
          </cell>
        </row>
        <row r="557">
          <cell r="A557">
            <v>564</v>
          </cell>
          <cell r="O557" t="str">
            <v/>
          </cell>
        </row>
        <row r="558">
          <cell r="A558">
            <v>565</v>
          </cell>
          <cell r="O558" t="str">
            <v/>
          </cell>
        </row>
        <row r="559">
          <cell r="A559">
            <v>566</v>
          </cell>
          <cell r="O559" t="str">
            <v/>
          </cell>
        </row>
        <row r="560">
          <cell r="A560">
            <v>567</v>
          </cell>
          <cell r="O560" t="str">
            <v/>
          </cell>
        </row>
        <row r="561">
          <cell r="A561">
            <v>568</v>
          </cell>
          <cell r="O561" t="str">
            <v/>
          </cell>
        </row>
        <row r="562">
          <cell r="A562">
            <v>569</v>
          </cell>
          <cell r="O562" t="str">
            <v/>
          </cell>
        </row>
        <row r="563">
          <cell r="A563">
            <v>570</v>
          </cell>
          <cell r="O563" t="str">
            <v/>
          </cell>
        </row>
        <row r="564">
          <cell r="A564">
            <v>571</v>
          </cell>
          <cell r="O564" t="str">
            <v/>
          </cell>
        </row>
        <row r="565">
          <cell r="A565">
            <v>572</v>
          </cell>
          <cell r="O565" t="str">
            <v/>
          </cell>
        </row>
        <row r="566">
          <cell r="A566">
            <v>573</v>
          </cell>
          <cell r="O566" t="str">
            <v/>
          </cell>
        </row>
        <row r="567">
          <cell r="A567">
            <v>574</v>
          </cell>
          <cell r="O567" t="str">
            <v/>
          </cell>
        </row>
        <row r="568">
          <cell r="A568">
            <v>575</v>
          </cell>
          <cell r="O568" t="str">
            <v/>
          </cell>
        </row>
        <row r="569">
          <cell r="A569">
            <v>576</v>
          </cell>
          <cell r="O569" t="str">
            <v/>
          </cell>
        </row>
        <row r="570">
          <cell r="A570">
            <v>577</v>
          </cell>
          <cell r="O570" t="str">
            <v/>
          </cell>
        </row>
        <row r="571">
          <cell r="A571">
            <v>578</v>
          </cell>
          <cell r="O571" t="str">
            <v/>
          </cell>
        </row>
        <row r="572">
          <cell r="A572">
            <v>579</v>
          </cell>
          <cell r="O572" t="str">
            <v/>
          </cell>
        </row>
        <row r="573">
          <cell r="A573">
            <v>580</v>
          </cell>
          <cell r="O573" t="str">
            <v/>
          </cell>
        </row>
        <row r="574">
          <cell r="A574">
            <v>581</v>
          </cell>
          <cell r="O574" t="str">
            <v/>
          </cell>
        </row>
        <row r="575">
          <cell r="A575">
            <v>582</v>
          </cell>
          <cell r="O575" t="str">
            <v/>
          </cell>
        </row>
        <row r="576">
          <cell r="A576">
            <v>583</v>
          </cell>
          <cell r="O576" t="str">
            <v/>
          </cell>
        </row>
        <row r="577">
          <cell r="A577">
            <v>584</v>
          </cell>
          <cell r="O577" t="str">
            <v/>
          </cell>
        </row>
        <row r="578">
          <cell r="A578">
            <v>585</v>
          </cell>
          <cell r="O578" t="str">
            <v/>
          </cell>
        </row>
        <row r="579">
          <cell r="A579">
            <v>586</v>
          </cell>
          <cell r="O579" t="str">
            <v/>
          </cell>
        </row>
        <row r="580">
          <cell r="A580">
            <v>587</v>
          </cell>
          <cell r="O580" t="str">
            <v/>
          </cell>
        </row>
        <row r="581">
          <cell r="A581">
            <v>588</v>
          </cell>
          <cell r="O581" t="str">
            <v/>
          </cell>
        </row>
        <row r="582">
          <cell r="A582">
            <v>589</v>
          </cell>
          <cell r="O582" t="str">
            <v/>
          </cell>
        </row>
        <row r="583">
          <cell r="A583">
            <v>590</v>
          </cell>
          <cell r="O583" t="str">
            <v/>
          </cell>
        </row>
        <row r="584">
          <cell r="A584">
            <v>591</v>
          </cell>
          <cell r="O584" t="str">
            <v/>
          </cell>
        </row>
        <row r="585">
          <cell r="A585">
            <v>592</v>
          </cell>
          <cell r="O585" t="str">
            <v/>
          </cell>
        </row>
        <row r="586">
          <cell r="A586">
            <v>593</v>
          </cell>
          <cell r="O586" t="str">
            <v/>
          </cell>
        </row>
        <row r="587">
          <cell r="A587">
            <v>594</v>
          </cell>
          <cell r="O587" t="str">
            <v/>
          </cell>
        </row>
        <row r="588">
          <cell r="A588">
            <v>595</v>
          </cell>
          <cell r="O588" t="str">
            <v/>
          </cell>
        </row>
        <row r="589">
          <cell r="A589">
            <v>596</v>
          </cell>
          <cell r="O589" t="str">
            <v/>
          </cell>
        </row>
        <row r="590">
          <cell r="A590">
            <v>597</v>
          </cell>
          <cell r="O590" t="str">
            <v/>
          </cell>
        </row>
        <row r="591">
          <cell r="A591">
            <v>598</v>
          </cell>
          <cell r="O591" t="str">
            <v/>
          </cell>
        </row>
        <row r="592">
          <cell r="A592">
            <v>599</v>
          </cell>
          <cell r="O592" t="str">
            <v/>
          </cell>
        </row>
        <row r="593">
          <cell r="A593">
            <v>600</v>
          </cell>
          <cell r="O593" t="str">
            <v/>
          </cell>
        </row>
        <row r="594">
          <cell r="A594">
            <v>601</v>
          </cell>
          <cell r="O594" t="str">
            <v/>
          </cell>
        </row>
        <row r="595">
          <cell r="A595">
            <v>602</v>
          </cell>
          <cell r="O595" t="str">
            <v/>
          </cell>
        </row>
        <row r="596">
          <cell r="A596">
            <v>603</v>
          </cell>
          <cell r="O596" t="str">
            <v/>
          </cell>
        </row>
        <row r="597">
          <cell r="A597">
            <v>604</v>
          </cell>
          <cell r="O597" t="str">
            <v/>
          </cell>
        </row>
        <row r="598">
          <cell r="A598">
            <v>605</v>
          </cell>
          <cell r="O598" t="str">
            <v/>
          </cell>
        </row>
        <row r="599">
          <cell r="A599">
            <v>606</v>
          </cell>
          <cell r="O599" t="str">
            <v/>
          </cell>
        </row>
        <row r="600">
          <cell r="A600">
            <v>607</v>
          </cell>
          <cell r="O600" t="str">
            <v/>
          </cell>
        </row>
        <row r="601">
          <cell r="A601">
            <v>608</v>
          </cell>
          <cell r="O601" t="str">
            <v/>
          </cell>
        </row>
        <row r="602">
          <cell r="A602">
            <v>609</v>
          </cell>
          <cell r="O602" t="str">
            <v/>
          </cell>
        </row>
        <row r="603">
          <cell r="A603">
            <v>610</v>
          </cell>
          <cell r="O603" t="str">
            <v/>
          </cell>
        </row>
        <row r="604">
          <cell r="A604">
            <v>611</v>
          </cell>
          <cell r="O604" t="str">
            <v/>
          </cell>
        </row>
        <row r="605">
          <cell r="A605">
            <v>612</v>
          </cell>
          <cell r="O605" t="str">
            <v/>
          </cell>
        </row>
        <row r="606">
          <cell r="A606">
            <v>613</v>
          </cell>
          <cell r="O606" t="str">
            <v/>
          </cell>
        </row>
        <row r="607">
          <cell r="A607">
            <v>614</v>
          </cell>
          <cell r="O607" t="str">
            <v/>
          </cell>
        </row>
        <row r="608">
          <cell r="A608">
            <v>615</v>
          </cell>
          <cell r="O608" t="str">
            <v/>
          </cell>
        </row>
        <row r="609">
          <cell r="A609">
            <v>616</v>
          </cell>
          <cell r="O609" t="str">
            <v/>
          </cell>
        </row>
        <row r="610">
          <cell r="A610">
            <v>617</v>
          </cell>
          <cell r="O610" t="str">
            <v/>
          </cell>
        </row>
        <row r="611">
          <cell r="A611">
            <v>618</v>
          </cell>
          <cell r="O611" t="str">
            <v/>
          </cell>
        </row>
        <row r="612">
          <cell r="A612">
            <v>619</v>
          </cell>
          <cell r="O612" t="str">
            <v/>
          </cell>
        </row>
        <row r="613">
          <cell r="A613">
            <v>620</v>
          </cell>
          <cell r="O613" t="str">
            <v/>
          </cell>
        </row>
        <row r="614">
          <cell r="A614">
            <v>621</v>
          </cell>
          <cell r="O614" t="str">
            <v/>
          </cell>
        </row>
        <row r="615">
          <cell r="A615">
            <v>622</v>
          </cell>
          <cell r="O615" t="str">
            <v/>
          </cell>
        </row>
        <row r="616">
          <cell r="A616">
            <v>623</v>
          </cell>
          <cell r="O616" t="str">
            <v/>
          </cell>
        </row>
        <row r="617">
          <cell r="A617">
            <v>624</v>
          </cell>
          <cell r="O617" t="str">
            <v/>
          </cell>
        </row>
        <row r="618">
          <cell r="A618">
            <v>625</v>
          </cell>
          <cell r="O618" t="str">
            <v/>
          </cell>
        </row>
        <row r="619">
          <cell r="A619">
            <v>626</v>
          </cell>
          <cell r="O619" t="str">
            <v/>
          </cell>
        </row>
        <row r="620">
          <cell r="A620">
            <v>627</v>
          </cell>
          <cell r="O620" t="str">
            <v/>
          </cell>
        </row>
        <row r="621">
          <cell r="A621">
            <v>628</v>
          </cell>
          <cell r="O621" t="str">
            <v/>
          </cell>
        </row>
        <row r="622">
          <cell r="A622">
            <v>629</v>
          </cell>
          <cell r="O622" t="str">
            <v/>
          </cell>
        </row>
        <row r="623">
          <cell r="A623">
            <v>630</v>
          </cell>
          <cell r="O623" t="str">
            <v/>
          </cell>
        </row>
        <row r="624">
          <cell r="A624">
            <v>631</v>
          </cell>
          <cell r="O624" t="str">
            <v/>
          </cell>
        </row>
        <row r="625">
          <cell r="A625">
            <v>632</v>
          </cell>
          <cell r="O625" t="str">
            <v/>
          </cell>
        </row>
        <row r="626">
          <cell r="A626">
            <v>633</v>
          </cell>
          <cell r="O626" t="str">
            <v/>
          </cell>
        </row>
        <row r="627">
          <cell r="A627">
            <v>634</v>
          </cell>
          <cell r="O627" t="str">
            <v/>
          </cell>
        </row>
        <row r="628">
          <cell r="A628">
            <v>635</v>
          </cell>
          <cell r="O628" t="str">
            <v/>
          </cell>
        </row>
        <row r="629">
          <cell r="A629">
            <v>636</v>
          </cell>
          <cell r="O629" t="str">
            <v/>
          </cell>
        </row>
        <row r="630">
          <cell r="A630">
            <v>637</v>
          </cell>
          <cell r="O630" t="str">
            <v/>
          </cell>
        </row>
        <row r="631">
          <cell r="A631">
            <v>638</v>
          </cell>
          <cell r="O631" t="str">
            <v/>
          </cell>
        </row>
        <row r="632">
          <cell r="A632">
            <v>639</v>
          </cell>
          <cell r="O632" t="str">
            <v/>
          </cell>
        </row>
        <row r="633">
          <cell r="A633">
            <v>640</v>
          </cell>
          <cell r="O633" t="str">
            <v/>
          </cell>
        </row>
        <row r="634">
          <cell r="A634">
            <v>641</v>
          </cell>
          <cell r="O634" t="str">
            <v/>
          </cell>
        </row>
        <row r="635">
          <cell r="A635">
            <v>642</v>
          </cell>
          <cell r="O635" t="str">
            <v/>
          </cell>
        </row>
        <row r="636">
          <cell r="A636">
            <v>643</v>
          </cell>
          <cell r="O636" t="str">
            <v/>
          </cell>
        </row>
        <row r="637">
          <cell r="A637">
            <v>644</v>
          </cell>
          <cell r="O637" t="str">
            <v/>
          </cell>
        </row>
        <row r="638">
          <cell r="A638">
            <v>645</v>
          </cell>
          <cell r="O638" t="str">
            <v/>
          </cell>
        </row>
        <row r="639">
          <cell r="A639">
            <v>646</v>
          </cell>
          <cell r="O639" t="str">
            <v/>
          </cell>
        </row>
        <row r="640">
          <cell r="A640">
            <v>647</v>
          </cell>
          <cell r="O640" t="str">
            <v/>
          </cell>
        </row>
        <row r="641">
          <cell r="A641">
            <v>648</v>
          </cell>
          <cell r="O641" t="str">
            <v/>
          </cell>
        </row>
        <row r="642">
          <cell r="A642">
            <v>649</v>
          </cell>
          <cell r="O642" t="str">
            <v/>
          </cell>
        </row>
        <row r="643">
          <cell r="A643">
            <v>650</v>
          </cell>
          <cell r="O643" t="str">
            <v/>
          </cell>
        </row>
        <row r="644">
          <cell r="A644">
            <v>651</v>
          </cell>
          <cell r="O644" t="str">
            <v/>
          </cell>
        </row>
        <row r="645">
          <cell r="A645">
            <v>652</v>
          </cell>
          <cell r="O645" t="str">
            <v/>
          </cell>
        </row>
        <row r="646">
          <cell r="A646">
            <v>653</v>
          </cell>
          <cell r="O646" t="str">
            <v/>
          </cell>
        </row>
        <row r="647">
          <cell r="A647">
            <v>654</v>
          </cell>
          <cell r="O647" t="str">
            <v/>
          </cell>
        </row>
        <row r="648">
          <cell r="A648">
            <v>655</v>
          </cell>
          <cell r="O648" t="str">
            <v/>
          </cell>
        </row>
        <row r="649">
          <cell r="A649">
            <v>656</v>
          </cell>
          <cell r="O649" t="str">
            <v/>
          </cell>
        </row>
        <row r="650">
          <cell r="A650">
            <v>657</v>
          </cell>
          <cell r="O650" t="str">
            <v/>
          </cell>
        </row>
        <row r="651">
          <cell r="A651">
            <v>658</v>
          </cell>
          <cell r="O651" t="str">
            <v/>
          </cell>
        </row>
        <row r="652">
          <cell r="A652">
            <v>659</v>
          </cell>
          <cell r="O652" t="str">
            <v/>
          </cell>
        </row>
        <row r="653">
          <cell r="A653">
            <v>660</v>
          </cell>
          <cell r="O653" t="str">
            <v/>
          </cell>
        </row>
        <row r="654">
          <cell r="A654">
            <v>661</v>
          </cell>
          <cell r="O654" t="str">
            <v/>
          </cell>
        </row>
        <row r="655">
          <cell r="A655">
            <v>662</v>
          </cell>
          <cell r="O655" t="str">
            <v/>
          </cell>
        </row>
        <row r="656">
          <cell r="A656">
            <v>663</v>
          </cell>
          <cell r="O656" t="str">
            <v/>
          </cell>
        </row>
        <row r="657">
          <cell r="A657">
            <v>664</v>
          </cell>
          <cell r="O657" t="str">
            <v/>
          </cell>
        </row>
        <row r="658">
          <cell r="A658">
            <v>665</v>
          </cell>
          <cell r="O658" t="str">
            <v/>
          </cell>
        </row>
        <row r="659">
          <cell r="A659">
            <v>666</v>
          </cell>
          <cell r="O659" t="str">
            <v/>
          </cell>
        </row>
        <row r="660">
          <cell r="A660">
            <v>667</v>
          </cell>
          <cell r="O660" t="str">
            <v/>
          </cell>
        </row>
        <row r="661">
          <cell r="A661">
            <v>668</v>
          </cell>
          <cell r="O661" t="str">
            <v/>
          </cell>
        </row>
        <row r="662">
          <cell r="A662">
            <v>669</v>
          </cell>
          <cell r="O662" t="str">
            <v/>
          </cell>
        </row>
        <row r="663">
          <cell r="A663">
            <v>670</v>
          </cell>
          <cell r="O663" t="str">
            <v/>
          </cell>
        </row>
        <row r="664">
          <cell r="A664">
            <v>671</v>
          </cell>
          <cell r="O664" t="str">
            <v/>
          </cell>
        </row>
        <row r="665">
          <cell r="A665">
            <v>672</v>
          </cell>
          <cell r="O665" t="str">
            <v/>
          </cell>
        </row>
        <row r="666">
          <cell r="A666">
            <v>673</v>
          </cell>
          <cell r="O666" t="str">
            <v/>
          </cell>
        </row>
        <row r="667">
          <cell r="A667">
            <v>674</v>
          </cell>
          <cell r="O667" t="str">
            <v/>
          </cell>
        </row>
        <row r="668">
          <cell r="A668">
            <v>675</v>
          </cell>
          <cell r="O668" t="str">
            <v/>
          </cell>
        </row>
        <row r="669">
          <cell r="A669">
            <v>676</v>
          </cell>
          <cell r="O669" t="str">
            <v/>
          </cell>
        </row>
        <row r="670">
          <cell r="A670">
            <v>677</v>
          </cell>
          <cell r="O670" t="str">
            <v/>
          </cell>
        </row>
        <row r="671">
          <cell r="A671">
            <v>678</v>
          </cell>
          <cell r="O671" t="str">
            <v/>
          </cell>
        </row>
        <row r="672">
          <cell r="A672">
            <v>679</v>
          </cell>
          <cell r="O672" t="str">
            <v/>
          </cell>
        </row>
        <row r="673">
          <cell r="A673">
            <v>680</v>
          </cell>
          <cell r="O673" t="str">
            <v/>
          </cell>
        </row>
        <row r="674">
          <cell r="A674">
            <v>681</v>
          </cell>
          <cell r="O674" t="str">
            <v/>
          </cell>
        </row>
        <row r="675">
          <cell r="A675">
            <v>682</v>
          </cell>
          <cell r="O675" t="str">
            <v/>
          </cell>
        </row>
        <row r="676">
          <cell r="A676">
            <v>683</v>
          </cell>
          <cell r="O676" t="str">
            <v/>
          </cell>
        </row>
        <row r="677">
          <cell r="A677">
            <v>684</v>
          </cell>
          <cell r="O677" t="str">
            <v/>
          </cell>
        </row>
        <row r="678">
          <cell r="A678">
            <v>685</v>
          </cell>
          <cell r="O678" t="str">
            <v/>
          </cell>
        </row>
        <row r="679">
          <cell r="A679">
            <v>686</v>
          </cell>
          <cell r="O679" t="str">
            <v/>
          </cell>
        </row>
        <row r="680">
          <cell r="A680">
            <v>687</v>
          </cell>
          <cell r="O680" t="str">
            <v/>
          </cell>
        </row>
        <row r="681">
          <cell r="A681">
            <v>688</v>
          </cell>
          <cell r="O681" t="str">
            <v/>
          </cell>
        </row>
        <row r="682">
          <cell r="A682">
            <v>689</v>
          </cell>
          <cell r="O682" t="str">
            <v/>
          </cell>
        </row>
        <row r="683">
          <cell r="A683">
            <v>690</v>
          </cell>
          <cell r="O683" t="str">
            <v/>
          </cell>
        </row>
        <row r="684">
          <cell r="A684">
            <v>691</v>
          </cell>
          <cell r="O684" t="str">
            <v/>
          </cell>
        </row>
        <row r="685">
          <cell r="A685">
            <v>692</v>
          </cell>
          <cell r="O685" t="str">
            <v/>
          </cell>
        </row>
        <row r="686">
          <cell r="A686">
            <v>693</v>
          </cell>
          <cell r="O686" t="str">
            <v/>
          </cell>
        </row>
        <row r="687">
          <cell r="A687">
            <v>694</v>
          </cell>
          <cell r="O687" t="str">
            <v/>
          </cell>
        </row>
        <row r="688">
          <cell r="A688">
            <v>695</v>
          </cell>
          <cell r="O688" t="str">
            <v/>
          </cell>
        </row>
        <row r="689">
          <cell r="A689">
            <v>696</v>
          </cell>
          <cell r="O689" t="str">
            <v/>
          </cell>
        </row>
        <row r="690">
          <cell r="A690">
            <v>697</v>
          </cell>
          <cell r="O690" t="str">
            <v/>
          </cell>
        </row>
        <row r="691">
          <cell r="A691">
            <v>698</v>
          </cell>
          <cell r="O691" t="str">
            <v/>
          </cell>
        </row>
        <row r="692">
          <cell r="A692">
            <v>699</v>
          </cell>
          <cell r="O692" t="str">
            <v/>
          </cell>
        </row>
        <row r="693">
          <cell r="A693">
            <v>700</v>
          </cell>
          <cell r="O693" t="str">
            <v/>
          </cell>
        </row>
        <row r="694">
          <cell r="A694">
            <v>701</v>
          </cell>
          <cell r="O694" t="str">
            <v/>
          </cell>
        </row>
        <row r="695">
          <cell r="A695">
            <v>702</v>
          </cell>
          <cell r="O695" t="str">
            <v/>
          </cell>
        </row>
        <row r="696">
          <cell r="A696">
            <v>703</v>
          </cell>
          <cell r="O696" t="str">
            <v/>
          </cell>
        </row>
        <row r="697">
          <cell r="A697">
            <v>704</v>
          </cell>
          <cell r="O697" t="str">
            <v/>
          </cell>
        </row>
        <row r="698">
          <cell r="A698">
            <v>705</v>
          </cell>
          <cell r="O698" t="str">
            <v/>
          </cell>
        </row>
        <row r="699">
          <cell r="A699">
            <v>706</v>
          </cell>
          <cell r="O699" t="str">
            <v/>
          </cell>
        </row>
        <row r="700">
          <cell r="A700">
            <v>707</v>
          </cell>
          <cell r="O700" t="str">
            <v/>
          </cell>
        </row>
        <row r="701">
          <cell r="A701">
            <v>708</v>
          </cell>
          <cell r="O701" t="str">
            <v/>
          </cell>
        </row>
        <row r="702">
          <cell r="A702">
            <v>709</v>
          </cell>
          <cell r="O702" t="str">
            <v/>
          </cell>
        </row>
        <row r="703">
          <cell r="A703">
            <v>710</v>
          </cell>
          <cell r="O703" t="str">
            <v/>
          </cell>
        </row>
        <row r="704">
          <cell r="A704">
            <v>711</v>
          </cell>
          <cell r="O704" t="str">
            <v/>
          </cell>
        </row>
        <row r="705">
          <cell r="A705">
            <v>712</v>
          </cell>
          <cell r="O705" t="str">
            <v/>
          </cell>
        </row>
        <row r="706">
          <cell r="A706">
            <v>713</v>
          </cell>
          <cell r="O706" t="str">
            <v/>
          </cell>
        </row>
        <row r="707">
          <cell r="A707">
            <v>714</v>
          </cell>
          <cell r="O707" t="str">
            <v/>
          </cell>
        </row>
        <row r="708">
          <cell r="A708">
            <v>715</v>
          </cell>
          <cell r="O708" t="str">
            <v/>
          </cell>
        </row>
        <row r="709">
          <cell r="A709">
            <v>716</v>
          </cell>
          <cell r="O709" t="str">
            <v/>
          </cell>
        </row>
        <row r="710">
          <cell r="A710">
            <v>717</v>
          </cell>
          <cell r="O710" t="str">
            <v/>
          </cell>
        </row>
        <row r="711">
          <cell r="A711">
            <v>718</v>
          </cell>
          <cell r="O711" t="str">
            <v/>
          </cell>
        </row>
        <row r="712">
          <cell r="A712">
            <v>719</v>
          </cell>
          <cell r="O712" t="str">
            <v/>
          </cell>
        </row>
        <row r="713">
          <cell r="A713">
            <v>720</v>
          </cell>
          <cell r="O713" t="str">
            <v/>
          </cell>
        </row>
        <row r="714">
          <cell r="A714">
            <v>721</v>
          </cell>
          <cell r="O714" t="str">
            <v/>
          </cell>
        </row>
        <row r="715">
          <cell r="A715">
            <v>722</v>
          </cell>
          <cell r="O715" t="str">
            <v/>
          </cell>
        </row>
        <row r="716">
          <cell r="A716">
            <v>723</v>
          </cell>
          <cell r="O716" t="str">
            <v/>
          </cell>
        </row>
        <row r="717">
          <cell r="A717">
            <v>724</v>
          </cell>
          <cell r="O717" t="str">
            <v/>
          </cell>
        </row>
        <row r="718">
          <cell r="A718">
            <v>725</v>
          </cell>
          <cell r="O718" t="str">
            <v/>
          </cell>
        </row>
        <row r="719">
          <cell r="A719">
            <v>726</v>
          </cell>
          <cell r="O719" t="str">
            <v/>
          </cell>
        </row>
        <row r="720">
          <cell r="A720">
            <v>727</v>
          </cell>
          <cell r="O720" t="str">
            <v/>
          </cell>
        </row>
        <row r="721">
          <cell r="A721">
            <v>728</v>
          </cell>
          <cell r="O721" t="str">
            <v/>
          </cell>
        </row>
        <row r="722">
          <cell r="A722">
            <v>729</v>
          </cell>
          <cell r="O722" t="str">
            <v/>
          </cell>
        </row>
        <row r="723">
          <cell r="A723">
            <v>730</v>
          </cell>
          <cell r="O723" t="str">
            <v/>
          </cell>
        </row>
        <row r="724">
          <cell r="A724">
            <v>731</v>
          </cell>
          <cell r="O724" t="str">
            <v/>
          </cell>
        </row>
        <row r="725">
          <cell r="A725">
            <v>732</v>
          </cell>
          <cell r="O725" t="str">
            <v/>
          </cell>
        </row>
        <row r="726">
          <cell r="A726">
            <v>733</v>
          </cell>
          <cell r="O726" t="str">
            <v/>
          </cell>
        </row>
        <row r="727">
          <cell r="A727">
            <v>734</v>
          </cell>
          <cell r="O727" t="str">
            <v/>
          </cell>
        </row>
        <row r="728">
          <cell r="A728">
            <v>735</v>
          </cell>
          <cell r="O728" t="str">
            <v/>
          </cell>
        </row>
        <row r="729">
          <cell r="A729">
            <v>736</v>
          </cell>
          <cell r="O729" t="str">
            <v/>
          </cell>
        </row>
        <row r="730">
          <cell r="A730">
            <v>737</v>
          </cell>
          <cell r="O730" t="str">
            <v/>
          </cell>
        </row>
        <row r="731">
          <cell r="A731">
            <v>738</v>
          </cell>
          <cell r="O731" t="str">
            <v/>
          </cell>
        </row>
        <row r="732">
          <cell r="A732">
            <v>739</v>
          </cell>
          <cell r="O732" t="str">
            <v/>
          </cell>
        </row>
        <row r="733">
          <cell r="A733">
            <v>740</v>
          </cell>
          <cell r="O733" t="str">
            <v/>
          </cell>
        </row>
        <row r="734">
          <cell r="A734">
            <v>741</v>
          </cell>
          <cell r="O734" t="str">
            <v/>
          </cell>
        </row>
        <row r="735">
          <cell r="A735">
            <v>742</v>
          </cell>
          <cell r="O735" t="str">
            <v/>
          </cell>
        </row>
        <row r="736">
          <cell r="A736">
            <v>743</v>
          </cell>
          <cell r="O736" t="str">
            <v/>
          </cell>
        </row>
        <row r="737">
          <cell r="A737">
            <v>744</v>
          </cell>
          <cell r="O737" t="str">
            <v/>
          </cell>
        </row>
        <row r="738">
          <cell r="A738">
            <v>745</v>
          </cell>
          <cell r="O738" t="str">
            <v/>
          </cell>
        </row>
        <row r="739">
          <cell r="A739">
            <v>746</v>
          </cell>
          <cell r="O739" t="str">
            <v/>
          </cell>
        </row>
        <row r="740">
          <cell r="A740">
            <v>747</v>
          </cell>
          <cell r="O740" t="str">
            <v/>
          </cell>
        </row>
        <row r="741">
          <cell r="A741">
            <v>748</v>
          </cell>
          <cell r="O741" t="str">
            <v/>
          </cell>
        </row>
        <row r="742">
          <cell r="A742">
            <v>749</v>
          </cell>
          <cell r="O742" t="str">
            <v/>
          </cell>
        </row>
        <row r="743">
          <cell r="A743">
            <v>750</v>
          </cell>
          <cell r="O743" t="str">
            <v/>
          </cell>
        </row>
        <row r="744">
          <cell r="A744">
            <v>751</v>
          </cell>
          <cell r="O744" t="str">
            <v/>
          </cell>
        </row>
        <row r="745">
          <cell r="A745">
            <v>752</v>
          </cell>
          <cell r="O745" t="str">
            <v/>
          </cell>
        </row>
        <row r="746">
          <cell r="A746">
            <v>753</v>
          </cell>
          <cell r="O746" t="str">
            <v/>
          </cell>
        </row>
        <row r="747">
          <cell r="A747">
            <v>754</v>
          </cell>
          <cell r="O747" t="str">
            <v/>
          </cell>
        </row>
        <row r="748">
          <cell r="A748">
            <v>755</v>
          </cell>
          <cell r="O748" t="str">
            <v/>
          </cell>
        </row>
        <row r="749">
          <cell r="A749">
            <v>756</v>
          </cell>
          <cell r="O749" t="str">
            <v/>
          </cell>
        </row>
        <row r="750">
          <cell r="A750">
            <v>757</v>
          </cell>
          <cell r="O750" t="str">
            <v/>
          </cell>
        </row>
        <row r="751">
          <cell r="A751">
            <v>758</v>
          </cell>
          <cell r="O751" t="str">
            <v/>
          </cell>
        </row>
        <row r="752">
          <cell r="A752">
            <v>759</v>
          </cell>
          <cell r="O752" t="str">
            <v/>
          </cell>
        </row>
        <row r="753">
          <cell r="A753">
            <v>760</v>
          </cell>
          <cell r="O753" t="str">
            <v/>
          </cell>
        </row>
        <row r="754">
          <cell r="A754">
            <v>761</v>
          </cell>
          <cell r="O754" t="str">
            <v/>
          </cell>
        </row>
        <row r="755">
          <cell r="A755">
            <v>762</v>
          </cell>
          <cell r="O755" t="str">
            <v/>
          </cell>
        </row>
        <row r="756">
          <cell r="A756">
            <v>763</v>
          </cell>
          <cell r="O756" t="str">
            <v/>
          </cell>
        </row>
        <row r="757">
          <cell r="A757">
            <v>764</v>
          </cell>
          <cell r="O757" t="str">
            <v/>
          </cell>
        </row>
        <row r="758">
          <cell r="A758">
            <v>765</v>
          </cell>
          <cell r="O758" t="str">
            <v/>
          </cell>
        </row>
        <row r="759">
          <cell r="A759">
            <v>766</v>
          </cell>
          <cell r="O759" t="str">
            <v/>
          </cell>
        </row>
        <row r="760">
          <cell r="A760">
            <v>767</v>
          </cell>
          <cell r="O760" t="str">
            <v/>
          </cell>
        </row>
        <row r="761">
          <cell r="A761">
            <v>768</v>
          </cell>
          <cell r="O761" t="str">
            <v/>
          </cell>
        </row>
        <row r="762">
          <cell r="A762">
            <v>769</v>
          </cell>
          <cell r="O762" t="str">
            <v/>
          </cell>
        </row>
        <row r="763">
          <cell r="A763">
            <v>770</v>
          </cell>
          <cell r="O763" t="str">
            <v/>
          </cell>
        </row>
        <row r="764">
          <cell r="A764">
            <v>771</v>
          </cell>
          <cell r="O764" t="str">
            <v/>
          </cell>
        </row>
        <row r="765">
          <cell r="A765">
            <v>772</v>
          </cell>
          <cell r="O765" t="str">
            <v/>
          </cell>
        </row>
        <row r="766">
          <cell r="A766">
            <v>773</v>
          </cell>
          <cell r="O766" t="str">
            <v/>
          </cell>
        </row>
        <row r="767">
          <cell r="A767">
            <v>774</v>
          </cell>
          <cell r="O767" t="str">
            <v/>
          </cell>
        </row>
        <row r="768">
          <cell r="A768">
            <v>775</v>
          </cell>
          <cell r="O768" t="str">
            <v/>
          </cell>
        </row>
        <row r="769">
          <cell r="A769">
            <v>776</v>
          </cell>
          <cell r="O769" t="str">
            <v/>
          </cell>
        </row>
        <row r="770">
          <cell r="A770">
            <v>777</v>
          </cell>
          <cell r="O770" t="str">
            <v/>
          </cell>
        </row>
        <row r="771">
          <cell r="A771">
            <v>778</v>
          </cell>
          <cell r="O771" t="str">
            <v/>
          </cell>
        </row>
        <row r="772">
          <cell r="A772">
            <v>779</v>
          </cell>
          <cell r="O772" t="str">
            <v/>
          </cell>
        </row>
        <row r="773">
          <cell r="A773">
            <v>780</v>
          </cell>
          <cell r="O773" t="str">
            <v/>
          </cell>
        </row>
        <row r="774">
          <cell r="A774">
            <v>781</v>
          </cell>
          <cell r="O774" t="str">
            <v/>
          </cell>
        </row>
        <row r="775">
          <cell r="A775">
            <v>782</v>
          </cell>
          <cell r="O775" t="str">
            <v/>
          </cell>
        </row>
        <row r="776">
          <cell r="A776">
            <v>783</v>
          </cell>
          <cell r="O776" t="str">
            <v/>
          </cell>
        </row>
        <row r="777">
          <cell r="A777">
            <v>784</v>
          </cell>
          <cell r="O777" t="str">
            <v/>
          </cell>
        </row>
        <row r="778">
          <cell r="A778">
            <v>785</v>
          </cell>
          <cell r="O778" t="str">
            <v/>
          </cell>
        </row>
        <row r="779">
          <cell r="A779">
            <v>786</v>
          </cell>
          <cell r="O779" t="str">
            <v/>
          </cell>
        </row>
        <row r="780">
          <cell r="A780">
            <v>787</v>
          </cell>
          <cell r="O780" t="str">
            <v/>
          </cell>
        </row>
        <row r="781">
          <cell r="A781">
            <v>788</v>
          </cell>
          <cell r="O781" t="str">
            <v/>
          </cell>
        </row>
        <row r="782">
          <cell r="A782">
            <v>789</v>
          </cell>
          <cell r="O782" t="str">
            <v/>
          </cell>
        </row>
        <row r="783">
          <cell r="A783">
            <v>790</v>
          </cell>
          <cell r="O783" t="str">
            <v/>
          </cell>
        </row>
        <row r="784">
          <cell r="A784">
            <v>791</v>
          </cell>
          <cell r="O784" t="str">
            <v/>
          </cell>
        </row>
        <row r="785">
          <cell r="A785">
            <v>792</v>
          </cell>
          <cell r="O785" t="str">
            <v/>
          </cell>
        </row>
        <row r="786">
          <cell r="A786">
            <v>793</v>
          </cell>
          <cell r="O786" t="str">
            <v/>
          </cell>
        </row>
        <row r="787">
          <cell r="A787">
            <v>794</v>
          </cell>
          <cell r="O787" t="str">
            <v/>
          </cell>
        </row>
        <row r="788">
          <cell r="A788">
            <v>795</v>
          </cell>
          <cell r="O788" t="str">
            <v/>
          </cell>
        </row>
        <row r="789">
          <cell r="A789">
            <v>796</v>
          </cell>
          <cell r="O789" t="str">
            <v/>
          </cell>
        </row>
        <row r="790">
          <cell r="A790">
            <v>797</v>
          </cell>
          <cell r="O790" t="str">
            <v/>
          </cell>
        </row>
        <row r="791">
          <cell r="A791">
            <v>798</v>
          </cell>
          <cell r="O791" t="str">
            <v/>
          </cell>
        </row>
        <row r="792">
          <cell r="A792">
            <v>799</v>
          </cell>
          <cell r="O792" t="str">
            <v/>
          </cell>
        </row>
        <row r="793">
          <cell r="A793">
            <v>800</v>
          </cell>
          <cell r="O793" t="str">
            <v/>
          </cell>
        </row>
        <row r="794">
          <cell r="A794">
            <v>801</v>
          </cell>
          <cell r="O794" t="str">
            <v/>
          </cell>
        </row>
        <row r="795">
          <cell r="A795">
            <v>802</v>
          </cell>
          <cell r="O795" t="str">
            <v/>
          </cell>
        </row>
        <row r="796">
          <cell r="A796">
            <v>803</v>
          </cell>
          <cell r="O796" t="str">
            <v/>
          </cell>
        </row>
        <row r="797">
          <cell r="A797">
            <v>804</v>
          </cell>
          <cell r="O797" t="str">
            <v/>
          </cell>
        </row>
        <row r="798">
          <cell r="A798">
            <v>805</v>
          </cell>
          <cell r="O798" t="str">
            <v/>
          </cell>
        </row>
        <row r="799">
          <cell r="A799">
            <v>806</v>
          </cell>
          <cell r="O799" t="str">
            <v/>
          </cell>
        </row>
        <row r="800">
          <cell r="A800">
            <v>807</v>
          </cell>
          <cell r="O800" t="str">
            <v/>
          </cell>
        </row>
        <row r="801">
          <cell r="A801">
            <v>808</v>
          </cell>
          <cell r="O801" t="str">
            <v/>
          </cell>
        </row>
        <row r="802">
          <cell r="A802">
            <v>809</v>
          </cell>
          <cell r="O802" t="str">
            <v/>
          </cell>
        </row>
        <row r="803">
          <cell r="A803">
            <v>810</v>
          </cell>
          <cell r="O803" t="str">
            <v/>
          </cell>
        </row>
        <row r="804">
          <cell r="A804">
            <v>811</v>
          </cell>
          <cell r="O804" t="str">
            <v/>
          </cell>
        </row>
        <row r="805">
          <cell r="A805">
            <v>812</v>
          </cell>
          <cell r="O805" t="str">
            <v/>
          </cell>
        </row>
        <row r="806">
          <cell r="A806">
            <v>813</v>
          </cell>
          <cell r="O806" t="str">
            <v/>
          </cell>
        </row>
        <row r="807">
          <cell r="A807">
            <v>814</v>
          </cell>
          <cell r="O807" t="str">
            <v/>
          </cell>
        </row>
        <row r="808">
          <cell r="A808">
            <v>815</v>
          </cell>
          <cell r="O808" t="str">
            <v/>
          </cell>
        </row>
        <row r="809">
          <cell r="A809">
            <v>816</v>
          </cell>
          <cell r="O809" t="str">
            <v/>
          </cell>
        </row>
        <row r="810">
          <cell r="A810">
            <v>817</v>
          </cell>
          <cell r="O810" t="str">
            <v/>
          </cell>
        </row>
        <row r="811">
          <cell r="A811">
            <v>818</v>
          </cell>
          <cell r="O811" t="str">
            <v/>
          </cell>
        </row>
        <row r="812">
          <cell r="A812">
            <v>819</v>
          </cell>
          <cell r="O812" t="str">
            <v/>
          </cell>
        </row>
        <row r="813">
          <cell r="A813">
            <v>820</v>
          </cell>
          <cell r="O813" t="str">
            <v/>
          </cell>
        </row>
        <row r="814">
          <cell r="A814">
            <v>821</v>
          </cell>
          <cell r="O814" t="str">
            <v/>
          </cell>
        </row>
        <row r="815">
          <cell r="A815">
            <v>822</v>
          </cell>
          <cell r="O815" t="str">
            <v/>
          </cell>
        </row>
        <row r="816">
          <cell r="A816">
            <v>823</v>
          </cell>
          <cell r="O816" t="str">
            <v/>
          </cell>
        </row>
        <row r="817">
          <cell r="A817">
            <v>824</v>
          </cell>
          <cell r="O817" t="str">
            <v/>
          </cell>
        </row>
        <row r="818">
          <cell r="A818">
            <v>825</v>
          </cell>
          <cell r="O818" t="str">
            <v/>
          </cell>
        </row>
        <row r="819">
          <cell r="A819">
            <v>826</v>
          </cell>
          <cell r="O819" t="str">
            <v/>
          </cell>
        </row>
        <row r="820">
          <cell r="A820">
            <v>827</v>
          </cell>
          <cell r="O820" t="str">
            <v/>
          </cell>
        </row>
        <row r="821">
          <cell r="A821">
            <v>828</v>
          </cell>
          <cell r="O821" t="str">
            <v/>
          </cell>
        </row>
        <row r="822">
          <cell r="A822">
            <v>829</v>
          </cell>
          <cell r="O822" t="str">
            <v/>
          </cell>
        </row>
        <row r="823">
          <cell r="A823">
            <v>830</v>
          </cell>
          <cell r="O823" t="str">
            <v/>
          </cell>
        </row>
        <row r="824">
          <cell r="A824">
            <v>831</v>
          </cell>
          <cell r="O824" t="str">
            <v/>
          </cell>
        </row>
        <row r="825">
          <cell r="A825">
            <v>832</v>
          </cell>
          <cell r="O825" t="str">
            <v/>
          </cell>
        </row>
        <row r="826">
          <cell r="A826">
            <v>833</v>
          </cell>
          <cell r="O826" t="str">
            <v/>
          </cell>
        </row>
        <row r="827">
          <cell r="A827">
            <v>834</v>
          </cell>
          <cell r="O827" t="str">
            <v/>
          </cell>
        </row>
        <row r="828">
          <cell r="A828">
            <v>835</v>
          </cell>
          <cell r="O828" t="str">
            <v/>
          </cell>
        </row>
        <row r="829">
          <cell r="A829">
            <v>836</v>
          </cell>
          <cell r="O829" t="str">
            <v/>
          </cell>
        </row>
        <row r="830">
          <cell r="A830">
            <v>837</v>
          </cell>
          <cell r="O830" t="str">
            <v/>
          </cell>
        </row>
        <row r="831">
          <cell r="A831">
            <v>838</v>
          </cell>
          <cell r="O831" t="str">
            <v/>
          </cell>
        </row>
        <row r="832">
          <cell r="A832">
            <v>839</v>
          </cell>
          <cell r="O832" t="str">
            <v/>
          </cell>
        </row>
        <row r="833">
          <cell r="A833">
            <v>840</v>
          </cell>
          <cell r="O833" t="str">
            <v/>
          </cell>
        </row>
        <row r="834">
          <cell r="A834">
            <v>841</v>
          </cell>
          <cell r="O834" t="str">
            <v/>
          </cell>
        </row>
        <row r="835">
          <cell r="A835">
            <v>842</v>
          </cell>
          <cell r="O835" t="str">
            <v/>
          </cell>
        </row>
        <row r="836">
          <cell r="A836">
            <v>843</v>
          </cell>
          <cell r="O836" t="str">
            <v/>
          </cell>
        </row>
        <row r="837">
          <cell r="A837">
            <v>844</v>
          </cell>
          <cell r="O837" t="str">
            <v/>
          </cell>
        </row>
        <row r="838">
          <cell r="A838">
            <v>845</v>
          </cell>
          <cell r="O838" t="str">
            <v/>
          </cell>
        </row>
        <row r="839">
          <cell r="A839">
            <v>846</v>
          </cell>
          <cell r="O839" t="str">
            <v/>
          </cell>
        </row>
        <row r="840">
          <cell r="A840">
            <v>847</v>
          </cell>
          <cell r="O840" t="str">
            <v/>
          </cell>
        </row>
        <row r="841">
          <cell r="A841">
            <v>848</v>
          </cell>
          <cell r="O841" t="str">
            <v/>
          </cell>
        </row>
        <row r="842">
          <cell r="A842">
            <v>849</v>
          </cell>
          <cell r="O842" t="str">
            <v/>
          </cell>
        </row>
        <row r="843">
          <cell r="A843">
            <v>850</v>
          </cell>
          <cell r="O843" t="str">
            <v/>
          </cell>
        </row>
        <row r="844">
          <cell r="A844">
            <v>851</v>
          </cell>
          <cell r="O844" t="str">
            <v/>
          </cell>
        </row>
        <row r="845">
          <cell r="A845">
            <v>852</v>
          </cell>
          <cell r="O845" t="str">
            <v/>
          </cell>
        </row>
        <row r="846">
          <cell r="A846">
            <v>853</v>
          </cell>
          <cell r="O846" t="str">
            <v/>
          </cell>
        </row>
        <row r="847">
          <cell r="A847">
            <v>854</v>
          </cell>
          <cell r="O847" t="str">
            <v/>
          </cell>
        </row>
        <row r="848">
          <cell r="A848">
            <v>855</v>
          </cell>
          <cell r="O848" t="str">
            <v/>
          </cell>
        </row>
        <row r="849">
          <cell r="A849">
            <v>856</v>
          </cell>
          <cell r="O849" t="str">
            <v/>
          </cell>
        </row>
        <row r="850">
          <cell r="A850">
            <v>857</v>
          </cell>
          <cell r="O850" t="str">
            <v/>
          </cell>
        </row>
        <row r="851">
          <cell r="A851">
            <v>858</v>
          </cell>
          <cell r="O851" t="str">
            <v/>
          </cell>
        </row>
        <row r="852">
          <cell r="A852">
            <v>859</v>
          </cell>
          <cell r="O852" t="str">
            <v/>
          </cell>
        </row>
        <row r="853">
          <cell r="A853">
            <v>860</v>
          </cell>
          <cell r="O853" t="str">
            <v/>
          </cell>
        </row>
        <row r="854">
          <cell r="A854">
            <v>861</v>
          </cell>
          <cell r="O854" t="str">
            <v/>
          </cell>
        </row>
        <row r="855">
          <cell r="A855">
            <v>862</v>
          </cell>
          <cell r="O855" t="str">
            <v/>
          </cell>
        </row>
        <row r="856">
          <cell r="A856">
            <v>863</v>
          </cell>
          <cell r="O856" t="str">
            <v/>
          </cell>
        </row>
        <row r="857">
          <cell r="A857">
            <v>864</v>
          </cell>
          <cell r="O857" t="str">
            <v/>
          </cell>
        </row>
        <row r="858">
          <cell r="A858">
            <v>865</v>
          </cell>
          <cell r="O858" t="str">
            <v/>
          </cell>
        </row>
        <row r="859">
          <cell r="A859">
            <v>866</v>
          </cell>
          <cell r="O859" t="str">
            <v/>
          </cell>
        </row>
        <row r="860">
          <cell r="A860">
            <v>867</v>
          </cell>
          <cell r="O860" t="str">
            <v/>
          </cell>
        </row>
        <row r="861">
          <cell r="A861">
            <v>868</v>
          </cell>
          <cell r="O861" t="str">
            <v/>
          </cell>
        </row>
        <row r="862">
          <cell r="A862">
            <v>869</v>
          </cell>
          <cell r="O862" t="str">
            <v/>
          </cell>
        </row>
        <row r="863">
          <cell r="A863">
            <v>870</v>
          </cell>
          <cell r="O863" t="str">
            <v/>
          </cell>
        </row>
        <row r="864">
          <cell r="A864">
            <v>871</v>
          </cell>
          <cell r="O864" t="str">
            <v/>
          </cell>
        </row>
        <row r="865">
          <cell r="A865">
            <v>872</v>
          </cell>
          <cell r="O865" t="str">
            <v/>
          </cell>
        </row>
        <row r="887">
          <cell r="M887" t="str">
            <v>　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B7" activePane="bottomRight" state="frozen"/>
      <selection activeCell="D31" sqref="D31"/>
      <selection pane="topRight" activeCell="D31" sqref="D31"/>
      <selection pane="bottomLeft" activeCell="D31" sqref="D31"/>
      <selection pane="bottomRight" activeCell="D16" sqref="D16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8.75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8.75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8.75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8.75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8.75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8.75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8.75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8.75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8.75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8.75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8.75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8.75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8.75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8.75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8.75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8.75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8.75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8.75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8.75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8.75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8.75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8.75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8.75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8.75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8.75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8.75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8.75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8.75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8.75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8.75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8.75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8.75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8.75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8.75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8.75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8.75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8.75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8.75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8.75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8.75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8.75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8.75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8.75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8.75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8.75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8.75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8.75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8.75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8.75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8.75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8.75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8.75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8.75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8.75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8.75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8.75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8.75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8.75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8.75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8.75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8.75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8.75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8.75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8.75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8.75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8.75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8.75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8.75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8.75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8.75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8.75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8.75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8.75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8.75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8.75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8.75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8.75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8.75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8.75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8.75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8.75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8.75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8.75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8.75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8.75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8.75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8.75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8.75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8.75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8.75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8.75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8.75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8.75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8.75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8.75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8.75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8.75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8.75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8.75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8.75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8.75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8.75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8.75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8.75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8.75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8.75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8.75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8.75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8.75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8.75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8.75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8.75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8.75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8.75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8.75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8.75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8.75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8.75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8.75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8.75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8.75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8.75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8.75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8.75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8.75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8.75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8.75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8.75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31" t="s">
        <v>2</v>
      </c>
      <c r="C5" s="31" t="s">
        <v>3</v>
      </c>
      <c r="D5" s="24" t="s">
        <v>4</v>
      </c>
      <c r="E5" s="33" t="s">
        <v>5</v>
      </c>
      <c r="F5" s="33" t="s">
        <v>6</v>
      </c>
      <c r="G5" s="31" t="s">
        <v>7</v>
      </c>
      <c r="H5" s="22" t="s">
        <v>8</v>
      </c>
      <c r="I5" s="24" t="s">
        <v>9</v>
      </c>
      <c r="J5" s="24" t="s">
        <v>10</v>
      </c>
      <c r="K5" s="26" t="s">
        <v>11</v>
      </c>
      <c r="L5" s="27"/>
      <c r="M5" s="28"/>
      <c r="N5" s="29" t="s">
        <v>12</v>
      </c>
    </row>
    <row r="6" spans="1:14" s="6" customFormat="1" ht="46.5" customHeight="1">
      <c r="B6" s="32"/>
      <c r="C6" s="32"/>
      <c r="D6" s="25"/>
      <c r="E6" s="34"/>
      <c r="F6" s="34"/>
      <c r="G6" s="32"/>
      <c r="H6" s="23"/>
      <c r="I6" s="25"/>
      <c r="J6" s="25"/>
      <c r="K6" s="7" t="s">
        <v>13</v>
      </c>
      <c r="L6" s="7" t="s">
        <v>14</v>
      </c>
      <c r="M6" s="7" t="s">
        <v>15</v>
      </c>
      <c r="N6" s="30"/>
    </row>
    <row r="7" spans="1:14" s="6" customFormat="1" ht="63" customHeight="1">
      <c r="A7" s="8">
        <v>470</v>
      </c>
      <c r="B7" s="9" t="str">
        <f>VLOOKUP(A7,[1]台帳!$A:$AC,5,FALSE)</f>
        <v>在宅医療関連機器　つなぐ　外２件　賃貸借契約</v>
      </c>
      <c r="C7" s="9" t="s">
        <v>16</v>
      </c>
      <c r="D7" s="10" t="s">
        <v>30</v>
      </c>
      <c r="E7" s="10" t="str">
        <f>VLOOKUP(A7,[1]台帳!$A:$AC,7,FALSE)&amp;CHAR(10)&amp;VLOOKUP(A7,[1]台帳!$A:$AC,8,FALSE)</f>
        <v>株式会社ヴァンティブ
東京都港区芝浦3-4-1</v>
      </c>
      <c r="F7" s="11" t="s">
        <v>17</v>
      </c>
      <c r="G7" s="12" t="s">
        <v>18</v>
      </c>
      <c r="H7" s="13">
        <f>VLOOKUP(A7,[1]台帳!$A:$AC,14,FALSE)</f>
        <v>2546720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>
        <v>471</v>
      </c>
      <c r="B8" s="9" t="str">
        <f>VLOOKUP(A8,[1]台帳!$A:$AC,5,FALSE)</f>
        <v>MRI(3.0T)保守契約　一式</v>
      </c>
      <c r="C8" s="9" t="s">
        <v>16</v>
      </c>
      <c r="D8" s="10" t="s">
        <v>31</v>
      </c>
      <c r="E8" s="10" t="str">
        <f>VLOOKUP(A8,[1]台帳!$A:$AC,7,FALSE)&amp;CHAR(10)&amp;VLOOKUP(A8,[1]台帳!$A:$AC,8,FALSE)</f>
        <v>株式会社イノメディックス
東京都文京区湯島二丁目16番11号</v>
      </c>
      <c r="F8" s="11" t="s">
        <v>17</v>
      </c>
      <c r="G8" s="12" t="s">
        <v>18</v>
      </c>
      <c r="H8" s="13">
        <f>VLOOKUP(A8,[1]台帳!$A:$AC,14,FALSE)</f>
        <v>19800000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>
        <v>472</v>
      </c>
      <c r="B9" s="9" t="str">
        <f>VLOOKUP(A9,[1]台帳!$A:$AC,5,FALSE)</f>
        <v>核医学画像診断装置(ガンマカメラ)保守契約</v>
      </c>
      <c r="C9" s="9" t="s">
        <v>16</v>
      </c>
      <c r="D9" s="10" t="s">
        <v>32</v>
      </c>
      <c r="E9" s="10" t="str">
        <f>VLOOKUP(A9,[1]台帳!$A:$AC,7,FALSE)&amp;CHAR(10)&amp;VLOOKUP(A9,[1]台帳!$A:$AC,8,FALSE)</f>
        <v>株式会社イノメディックス
東京都文京区湯島二丁目16番11号</v>
      </c>
      <c r="F9" s="11" t="s">
        <v>17</v>
      </c>
      <c r="G9" s="12" t="s">
        <v>18</v>
      </c>
      <c r="H9" s="13">
        <f>VLOOKUP(A9,[1]台帳!$A:$AC,14,FALSE)</f>
        <v>4719000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>
        <v>486</v>
      </c>
      <c r="B10" s="9" t="str">
        <f>VLOOKUP(A10,[1]台帳!$A:$AC,5,FALSE)</f>
        <v>X線透視撮影装置（VersiFlex VISTA）修理　一式</v>
      </c>
      <c r="C10" s="9" t="s">
        <v>16</v>
      </c>
      <c r="D10" s="10" t="s">
        <v>31</v>
      </c>
      <c r="E10" s="10" t="str">
        <f>VLOOKUP(A10,[1]台帳!$A:$AC,7,FALSE)&amp;CHAR(10)&amp;VLOOKUP(A10,[1]台帳!$A:$AC,8,FALSE)</f>
        <v>富士フィルムメディカル株式会社
東京都江東区有明3-5-7</v>
      </c>
      <c r="F10" s="11" t="s">
        <v>17</v>
      </c>
      <c r="G10" s="12" t="s">
        <v>18</v>
      </c>
      <c r="H10" s="13">
        <f>VLOOKUP(A10,[1]台帳!$A:$AC,14,FALSE)</f>
        <v>14300000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>
        <v>487</v>
      </c>
      <c r="B11" s="9" t="str">
        <f>VLOOKUP(A11,[1]台帳!$A:$AC,5,FALSE)</f>
        <v>労働者派遣契約（手術室看護師）　における延長契約</v>
      </c>
      <c r="C11" s="9" t="s">
        <v>16</v>
      </c>
      <c r="D11" s="10" t="s">
        <v>33</v>
      </c>
      <c r="E11" s="10" t="str">
        <f>VLOOKUP(A11,[1]台帳!$A:$AC,7,FALSE)&amp;CHAR(10)&amp;VLOOKUP(A11,[1]台帳!$A:$AC,8,FALSE)</f>
        <v>株式会社メディカル・コンシェルジュ
東京都新宿区新宿4-1-6 JR新宿ミライナタワー10階</v>
      </c>
      <c r="F11" s="11" t="s">
        <v>17</v>
      </c>
      <c r="G11" s="12" t="s">
        <v>18</v>
      </c>
      <c r="H11" s="13">
        <f>VLOOKUP(A11,[1]台帳!$A:$AC,14,FALSE)</f>
        <v>14792580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>
        <v>489</v>
      </c>
      <c r="B12" s="9" t="str">
        <f>VLOOKUP(A12,[1]台帳!$A:$AC,5,FALSE)</f>
        <v>全身麻酔器（ドレーゲル製）保守契約　一式</v>
      </c>
      <c r="C12" s="9" t="s">
        <v>16</v>
      </c>
      <c r="D12" s="10" t="s">
        <v>34</v>
      </c>
      <c r="E12" s="10" t="str">
        <f>VLOOKUP(A12,[1]台帳!$A:$AC,7,FALSE)&amp;CHAR(10)&amp;VLOOKUP(A12,[1]台帳!$A:$AC,8,FALSE)</f>
        <v>株式会社イノメディックス
東京都文京区湯島二丁目16番11号</v>
      </c>
      <c r="F12" s="11" t="s">
        <v>17</v>
      </c>
      <c r="G12" s="12" t="s">
        <v>18</v>
      </c>
      <c r="H12" s="13">
        <f>VLOOKUP(A12,[1]台帳!$A:$AC,14,FALSE)</f>
        <v>6098400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>
        <v>491</v>
      </c>
      <c r="B13" s="9" t="str">
        <f>VLOOKUP(A13,[1]台帳!$A:$AC,5,FALSE)</f>
        <v>電動手術器　一式</v>
      </c>
      <c r="C13" s="9" t="s">
        <v>16</v>
      </c>
      <c r="D13" s="10" t="s">
        <v>35</v>
      </c>
      <c r="E13" s="10" t="str">
        <f>VLOOKUP(A13,[1]台帳!$A:$AC,7,FALSE)&amp;CHAR(10)&amp;VLOOKUP(A13,[1]台帳!$A:$AC,8,FALSE)</f>
        <v>株式会社ウイルケア
東京都立川市錦町4-5-3</v>
      </c>
      <c r="F13" s="11" t="s">
        <v>19</v>
      </c>
      <c r="G13" s="12" t="s">
        <v>18</v>
      </c>
      <c r="H13" s="13">
        <f>VLOOKUP(A13,[1]台帳!$A:$AC,14,FALSE)</f>
        <v>2970000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>
        <v>492</v>
      </c>
      <c r="B14" s="9" t="str">
        <f>VLOOKUP(A14,[1]台帳!$A:$AC,5,FALSE)</f>
        <v>手術室稼働分析（ＯＣＶプレミアムレポート）業務委託</v>
      </c>
      <c r="C14" s="9" t="s">
        <v>16</v>
      </c>
      <c r="D14" s="10" t="s">
        <v>36</v>
      </c>
      <c r="E14" s="10" t="str">
        <f>VLOOKUP(A14,[1]台帳!$A:$AC,7,FALSE)&amp;CHAR(10)&amp;VLOOKUP(A14,[1]台帳!$A:$AC,8,FALSE)</f>
        <v>エム・シー・ヘルスケア株式会社
東京都港区港南2-16-1</v>
      </c>
      <c r="F14" s="11" t="s">
        <v>19</v>
      </c>
      <c r="G14" s="12" t="s">
        <v>18</v>
      </c>
      <c r="H14" s="13">
        <f>VLOOKUP(A14,[1]台帳!$A:$AC,14,FALSE)</f>
        <v>990000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>
        <v>493</v>
      </c>
      <c r="B15" s="9" t="str">
        <f>VLOOKUP(A15,[1]台帳!$A:$AC,5,FALSE)</f>
        <v>デジタルサイネージ賃貸借契約</v>
      </c>
      <c r="C15" s="9" t="s">
        <v>16</v>
      </c>
      <c r="D15" s="10" t="s">
        <v>37</v>
      </c>
      <c r="E15" s="10" t="str">
        <f>VLOOKUP(A15,[1]台帳!$A:$AC,7,FALSE)&amp;CHAR(10)&amp;VLOOKUP(A15,[1]台帳!$A:$AC,8,FALSE)</f>
        <v>株式会社理舎
広島県広島市中区舟入中町2-14</v>
      </c>
      <c r="F15" s="11" t="s">
        <v>19</v>
      </c>
      <c r="G15" s="12" t="s">
        <v>18</v>
      </c>
      <c r="H15" s="13">
        <f>VLOOKUP(A15,[1]台帳!$A:$AC,14,FALSE)</f>
        <v>477840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  <c r="D31" s="1" t="s">
        <v>29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M5"/>
    <mergeCell ref="N5:N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0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7" activePane="bottomRight" state="frozen"/>
      <selection activeCell="C15" sqref="C15"/>
      <selection pane="topRight" activeCell="C15" sqref="C15"/>
      <selection pane="bottomLeft" activeCell="C15" sqref="C15"/>
      <selection pane="bottomRight" activeCell="D28" sqref="D28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8.75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8.75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8.75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8.75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8.75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8.75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8.75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8.75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8.75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8.75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8.75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8.75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8.75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8.75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8.75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8.75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8.75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8.75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8.75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8.75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8.75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8.75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8.75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8.75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8.75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8.75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8.75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8.75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8.75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8.75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8.75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8.75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8.75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8.75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8.75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8.75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8.75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8.75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8.75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8.75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8.75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8.75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8.75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8.75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8.75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8.75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8.75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8.75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8.75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8.75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8.75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8.75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8.75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8.75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8.75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8.75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8.75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8.75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8.75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8.75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8.75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8.75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8.75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8.75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8.75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8.75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8.75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8.75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8.75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8.75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8.75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8.75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8.75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8.75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8.75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8.75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8.75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8.75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8.75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8.75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8.75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8.75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8.75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8.75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8.75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8.75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8.75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8.75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8.75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8.75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8.75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8.75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8.75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8.75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8.75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8.75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8.75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8.75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8.75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8.75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8.75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8.75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8.75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8.75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8.75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8.75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8.75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8.75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8.75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8.75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8.75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8.75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8.75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8.75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8.75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8.75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8.75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8.75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8.75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8.75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8.75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8.75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8.75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8.75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8.75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8.75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8.75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8.75" style="6"/>
  </cols>
  <sheetData>
    <row r="1" spans="1:13">
      <c r="M1" s="20" t="s">
        <v>20</v>
      </c>
    </row>
    <row r="2" spans="1:13" ht="19.5" customHeight="1">
      <c r="B2" s="6" t="s">
        <v>21</v>
      </c>
    </row>
    <row r="5" spans="1:13" ht="45" customHeight="1">
      <c r="B5" s="35" t="s">
        <v>2</v>
      </c>
      <c r="C5" s="31" t="s">
        <v>3</v>
      </c>
      <c r="D5" s="24" t="s">
        <v>4</v>
      </c>
      <c r="E5" s="33" t="s">
        <v>5</v>
      </c>
      <c r="F5" s="24" t="s">
        <v>22</v>
      </c>
      <c r="G5" s="31" t="s">
        <v>7</v>
      </c>
      <c r="H5" s="22" t="s">
        <v>8</v>
      </c>
      <c r="I5" s="24" t="s">
        <v>9</v>
      </c>
      <c r="J5" s="26" t="s">
        <v>11</v>
      </c>
      <c r="K5" s="27"/>
      <c r="L5" s="28"/>
      <c r="M5" s="29" t="s">
        <v>12</v>
      </c>
    </row>
    <row r="6" spans="1:13" ht="39.950000000000003" customHeight="1">
      <c r="B6" s="36"/>
      <c r="C6" s="32"/>
      <c r="D6" s="25"/>
      <c r="E6" s="34"/>
      <c r="F6" s="25"/>
      <c r="G6" s="32"/>
      <c r="H6" s="23"/>
      <c r="I6" s="25"/>
      <c r="J6" s="7" t="s">
        <v>13</v>
      </c>
      <c r="K6" s="7" t="s">
        <v>14</v>
      </c>
      <c r="L6" s="7" t="s">
        <v>15</v>
      </c>
      <c r="M6" s="30"/>
    </row>
    <row r="7" spans="1:13" ht="63.75" customHeight="1">
      <c r="A7" s="8">
        <v>439</v>
      </c>
      <c r="B7" s="9" t="str">
        <f>VLOOKUP(A7,[1]台帳!$A:$AC,5,FALSE)</f>
        <v>在宅医療関連機器賃貸借　一式</v>
      </c>
      <c r="C7" s="9" t="s">
        <v>16</v>
      </c>
      <c r="D7" s="10" t="s">
        <v>38</v>
      </c>
      <c r="E7" s="10" t="str">
        <f>VLOOKUP(A7,[1]台帳!$A:$AC,7,FALSE)&amp;CHAR(10)&amp;VLOOKUP(A7,[1]台帳!$A:$AC,8,FALSE)</f>
        <v>フクダライフテック東京株式会社
東京都八王子市小宮町1170-1</v>
      </c>
      <c r="F7" s="10" t="str">
        <f>VLOOKUP(A7,[1]台帳!$A:$AC,3,FALSE)</f>
        <v>一般競争入札</v>
      </c>
      <c r="G7" s="21" t="s">
        <v>23</v>
      </c>
      <c r="H7" s="13">
        <f>VLOOKUP(A7,[1]台帳!$A:$AC,14,FALSE)</f>
        <v>1444300</v>
      </c>
      <c r="I7" s="14" t="s">
        <v>23</v>
      </c>
      <c r="J7" s="15"/>
      <c r="K7" s="16"/>
      <c r="L7" s="17"/>
      <c r="M7" s="14"/>
    </row>
    <row r="8" spans="1:13" ht="63.75" customHeight="1">
      <c r="A8" s="8">
        <v>469</v>
      </c>
      <c r="B8" s="9" t="str">
        <f>VLOOKUP(A8,[1]台帳!$A:$AC,5,FALSE)</f>
        <v>生体情報モニタ　８式</v>
      </c>
      <c r="C8" s="9" t="s">
        <v>16</v>
      </c>
      <c r="D8" s="10" t="s">
        <v>39</v>
      </c>
      <c r="E8" s="10" t="str">
        <f>VLOOKUP(A8,[1]台帳!$A:$AC,7,FALSE)&amp;CHAR(10)&amp;VLOOKUP(A8,[1]台帳!$A:$AC,8,FALSE)</f>
        <v>株式会社ウイルケア
東京都立川市錦町4-5-3　丸木ビル201</v>
      </c>
      <c r="F8" s="10" t="str">
        <f>VLOOKUP(A8,[1]台帳!$A:$AC,3,FALSE)</f>
        <v>一般競争入札</v>
      </c>
      <c r="G8" s="21" t="s">
        <v>23</v>
      </c>
      <c r="H8" s="13">
        <f>VLOOKUP(A8,[1]台帳!$A:$AC,14,FALSE)</f>
        <v>43912000</v>
      </c>
      <c r="I8" s="14" t="s">
        <v>23</v>
      </c>
      <c r="J8" s="15"/>
      <c r="K8" s="16"/>
      <c r="L8" s="17"/>
      <c r="M8" s="14"/>
    </row>
    <row r="9" spans="1:13" ht="63.75" customHeight="1">
      <c r="A9" s="8">
        <v>473</v>
      </c>
      <c r="B9" s="9" t="str">
        <f>VLOOKUP(A9,[1]台帳!$A:$AC,5,FALSE)</f>
        <v>給食材料　あっ！というまゼリー500g　外１件　単価契約　</v>
      </c>
      <c r="C9" s="9" t="s">
        <v>16</v>
      </c>
      <c r="D9" s="10" t="s">
        <v>40</v>
      </c>
      <c r="E9" s="10" t="str">
        <f>VLOOKUP(A9,[1]台帳!$A:$AC,7,FALSE)&amp;CHAR(10)&amp;VLOOKUP(A9,[1]台帳!$A:$AC,8,FALSE)</f>
        <v>ヘルシーフード株式会社
東京都日野市日野756</v>
      </c>
      <c r="F9" s="10" t="str">
        <f>VLOOKUP(A9,[1]台帳!$A:$AC,3,FALSE)</f>
        <v>一般競争入札</v>
      </c>
      <c r="G9" s="21" t="s">
        <v>23</v>
      </c>
      <c r="H9" s="13">
        <f>VLOOKUP(A9,[1]台帳!$A:$AC,14,FALSE)</f>
        <v>4639</v>
      </c>
      <c r="I9" s="14" t="s">
        <v>23</v>
      </c>
      <c r="J9" s="15"/>
      <c r="K9" s="16"/>
      <c r="L9" s="17"/>
      <c r="M9" s="14"/>
    </row>
    <row r="10" spans="1:13" ht="63.75" customHeight="1">
      <c r="A10" s="8">
        <v>474</v>
      </c>
      <c r="B10" s="9" t="str">
        <f>VLOOKUP(A10,[1]台帳!$A:$AC,5,FALSE)</f>
        <v>給食材料　ﾌﾟﾚｰﾝﾖｰｸﾞﾙﾄ　外１４件　単価契約</v>
      </c>
      <c r="C10" s="9" t="s">
        <v>16</v>
      </c>
      <c r="D10" s="10" t="s">
        <v>40</v>
      </c>
      <c r="E10" s="10" t="str">
        <f>VLOOKUP(A10,[1]台帳!$A:$AC,7,FALSE)&amp;CHAR(10)&amp;VLOOKUP(A10,[1]台帳!$A:$AC,8,FALSE)</f>
        <v>株式会社増田禎司商店
東京都八王子市川口町1415</v>
      </c>
      <c r="F10" s="10" t="str">
        <f>VLOOKUP(A10,[1]台帳!$A:$AC,3,FALSE)</f>
        <v>一般競争入札</v>
      </c>
      <c r="G10" s="21" t="s">
        <v>23</v>
      </c>
      <c r="H10" s="13">
        <f>VLOOKUP(A10,[1]台帳!$A:$AC,14,FALSE)</f>
        <v>9152852</v>
      </c>
      <c r="I10" s="14" t="s">
        <v>23</v>
      </c>
      <c r="J10" s="15"/>
      <c r="K10" s="16"/>
      <c r="L10" s="17"/>
      <c r="M10" s="14"/>
    </row>
    <row r="11" spans="1:13" ht="63.75" customHeight="1">
      <c r="A11" s="6">
        <v>475</v>
      </c>
      <c r="B11" s="9" t="str">
        <f>VLOOKUP(A11,[1]台帳!$A:$AC,5,FALSE)</f>
        <v>給食材料　牛乳（1000ml）　外４件　単価契約</v>
      </c>
      <c r="C11" s="9" t="s">
        <v>16</v>
      </c>
      <c r="D11" s="10" t="s">
        <v>41</v>
      </c>
      <c r="E11" s="10" t="str">
        <f>VLOOKUP(A11,[1]台帳!$A:$AC,7,FALSE)&amp;CHAR(10)&amp;VLOOKUP(A11,[1]台帳!$A:$AC,8,FALSE)</f>
        <v>メイトーフードサービス株式会社
東京都西多摩郡日の出町平井20-7</v>
      </c>
      <c r="F11" s="10" t="str">
        <f>VLOOKUP(A11,[1]台帳!$A:$AC,3,FALSE)</f>
        <v>一般競争入札</v>
      </c>
      <c r="G11" s="21" t="s">
        <v>23</v>
      </c>
      <c r="H11" s="13">
        <f>VLOOKUP(A11,[1]台帳!$A:$AC,14,FALSE)</f>
        <v>7046914</v>
      </c>
      <c r="I11" s="14" t="s">
        <v>23</v>
      </c>
      <c r="J11" s="15"/>
      <c r="K11" s="16"/>
      <c r="L11" s="17"/>
      <c r="M11" s="14"/>
    </row>
    <row r="12" spans="1:13" ht="63.75" customHeight="1">
      <c r="A12" s="6">
        <v>476</v>
      </c>
      <c r="B12" s="9" t="str">
        <f>VLOOKUP(A12,[1]台帳!$A:$AC,5,FALSE)</f>
        <v>給食材料　ﾄﾛﾒﾘﾝV　1kg　外１２件　単価契約　　</v>
      </c>
      <c r="C12" s="9" t="s">
        <v>16</v>
      </c>
      <c r="D12" s="10" t="s">
        <v>41</v>
      </c>
      <c r="E12" s="10" t="str">
        <f>VLOOKUP(A12,[1]台帳!$A:$AC,7,FALSE)&amp;CHAR(10)&amp;VLOOKUP(A12,[1]台帳!$A:$AC,8,FALSE)</f>
        <v>株式会社スズケン
東京都府中市四谷六丁目１３番地の１０</v>
      </c>
      <c r="F12" s="10" t="str">
        <f>VLOOKUP(A12,[1]台帳!$A:$AC,3,FALSE)</f>
        <v>一般競争入札</v>
      </c>
      <c r="G12" s="21" t="s">
        <v>23</v>
      </c>
      <c r="H12" s="13">
        <f>VLOOKUP(A12,[1]台帳!$A:$AC,14,FALSE)</f>
        <v>2597470</v>
      </c>
      <c r="I12" s="14" t="s">
        <v>23</v>
      </c>
      <c r="J12" s="15"/>
      <c r="K12" s="16"/>
      <c r="L12" s="17"/>
      <c r="M12" s="14"/>
    </row>
    <row r="13" spans="1:13" ht="63.75" customHeight="1">
      <c r="A13" s="6">
        <v>477</v>
      </c>
      <c r="B13" s="9" t="str">
        <f>VLOOKUP(A13,[1]台帳!$A:$AC,5,FALSE)</f>
        <v>給食材料　梅ぼし　外３３件　単価契約</v>
      </c>
      <c r="C13" s="9" t="s">
        <v>16</v>
      </c>
      <c r="D13" s="10" t="s">
        <v>41</v>
      </c>
      <c r="E13" s="10" t="str">
        <f>VLOOKUP(A13,[1]台帳!$A:$AC,7,FALSE)&amp;CHAR(10)&amp;VLOOKUP(A13,[1]台帳!$A:$AC,8,FALSE)</f>
        <v>ヘルシーフード株式会社
東京都日野市日野756</v>
      </c>
      <c r="F13" s="10" t="str">
        <f>VLOOKUP(A13,[1]台帳!$A:$AC,3,FALSE)</f>
        <v>一般競争入札</v>
      </c>
      <c r="G13" s="21" t="s">
        <v>23</v>
      </c>
      <c r="H13" s="13">
        <f>VLOOKUP(A13,[1]台帳!$A:$AC,14,FALSE)</f>
        <v>2684412</v>
      </c>
      <c r="I13" s="14" t="s">
        <v>23</v>
      </c>
      <c r="J13" s="15"/>
      <c r="K13" s="16"/>
      <c r="L13" s="17"/>
      <c r="M13" s="14"/>
    </row>
    <row r="14" spans="1:13" ht="63.75" customHeight="1">
      <c r="A14" s="6">
        <v>478</v>
      </c>
      <c r="B14" s="9" t="str">
        <f>VLOOKUP(A14,[1]台帳!$A:$AC,5,FALSE)</f>
        <v>給食材料　小麦粉　外１９７件　単価契約</v>
      </c>
      <c r="C14" s="9" t="s">
        <v>16</v>
      </c>
      <c r="D14" s="10" t="s">
        <v>41</v>
      </c>
      <c r="E14" s="10" t="str">
        <f>VLOOKUP(A14,[1]台帳!$A:$AC,7,FALSE)&amp;CHAR(10)&amp;VLOOKUP(A14,[1]台帳!$A:$AC,8,FALSE)</f>
        <v>増田禎司商店
東京都八王子市川口町1415番地</v>
      </c>
      <c r="F14" s="10" t="str">
        <f>VLOOKUP(A14,[1]台帳!$A:$AC,3,FALSE)</f>
        <v>一般競争入札</v>
      </c>
      <c r="G14" s="21" t="s">
        <v>23</v>
      </c>
      <c r="H14" s="13">
        <f>VLOOKUP(A14,[1]台帳!$A:$AC,14,FALSE)</f>
        <v>13555401</v>
      </c>
      <c r="I14" s="14" t="s">
        <v>23</v>
      </c>
      <c r="J14" s="15"/>
      <c r="K14" s="16"/>
      <c r="L14" s="17"/>
      <c r="M14" s="14"/>
    </row>
    <row r="15" spans="1:13" ht="63.75" customHeight="1">
      <c r="A15" s="6">
        <v>479</v>
      </c>
      <c r="B15" s="9" t="str">
        <f>VLOOKUP(A15,[1]台帳!$A:$AC,5,FALSE)</f>
        <v>給食材料　ｵﾚﾝｼﾞｼﾞｭｰｽ　外６件　単価契約</v>
      </c>
      <c r="C15" s="9" t="s">
        <v>16</v>
      </c>
      <c r="D15" s="10" t="s">
        <v>40</v>
      </c>
      <c r="E15" s="10" t="str">
        <f>VLOOKUP(A15,[1]台帳!$A:$AC,7,FALSE)&amp;CHAR(10)&amp;VLOOKUP(A15,[1]台帳!$A:$AC,8,FALSE)</f>
        <v>メイトーフードサービス株式会社
東京都西多摩郡日の出町平井20-7</v>
      </c>
      <c r="F15" s="10" t="str">
        <f>VLOOKUP(A15,[1]台帳!$A:$AC,3,FALSE)</f>
        <v>一般競争入札</v>
      </c>
      <c r="G15" s="21" t="s">
        <v>23</v>
      </c>
      <c r="H15" s="13">
        <f>VLOOKUP(A15,[1]台帳!$A:$AC,14,FALSE)</f>
        <v>89333</v>
      </c>
      <c r="I15" s="14" t="s">
        <v>23</v>
      </c>
      <c r="J15" s="15"/>
      <c r="K15" s="16"/>
      <c r="L15" s="17"/>
      <c r="M15" s="14"/>
    </row>
    <row r="16" spans="1:13" ht="63.75" customHeight="1">
      <c r="A16" s="6">
        <v>480</v>
      </c>
      <c r="B16" s="9" t="str">
        <f>VLOOKUP(A16,[1]台帳!$A:$AC,5,FALSE)</f>
        <v>給食材料　ﾏｰﾋﾞｰｼﾞｬﾑ(13G)ｽﾄﾛﾍﾞﾘｰ　外７件　単価契約</v>
      </c>
      <c r="C16" s="9" t="s">
        <v>24</v>
      </c>
      <c r="D16" s="10" t="s">
        <v>40</v>
      </c>
      <c r="E16" s="10" t="str">
        <f>VLOOKUP(A16,[1]台帳!$A:$AC,7,FALSE)&amp;CHAR(10)&amp;VLOOKUP(A16,[1]台帳!$A:$AC,8,FALSE)</f>
        <v>株式会社スズケン
東京都府中市四谷六丁目１３番地の１０</v>
      </c>
      <c r="F16" s="10" t="str">
        <f>VLOOKUP(A16,[1]台帳!$A:$AC,3,FALSE)</f>
        <v>一般競争入札</v>
      </c>
      <c r="G16" s="21" t="s">
        <v>23</v>
      </c>
      <c r="H16" s="13">
        <f>VLOOKUP(A16,[1]台帳!$A:$AC,14,FALSE)</f>
        <v>2120270</v>
      </c>
      <c r="I16" s="14" t="s">
        <v>23</v>
      </c>
      <c r="J16" s="15"/>
      <c r="K16" s="16"/>
      <c r="L16" s="17"/>
      <c r="M16" s="14"/>
    </row>
    <row r="17" spans="1:13" ht="63.75" customHeight="1">
      <c r="A17" s="6">
        <v>481</v>
      </c>
      <c r="B17" s="9" t="str">
        <f>VLOOKUP(A17,[1]台帳!$A:$AC,5,FALSE)</f>
        <v>給食材料　冷)バターロール 32g生地　外２件　単価契約</v>
      </c>
      <c r="C17" s="9" t="s">
        <v>25</v>
      </c>
      <c r="D17" s="10" t="s">
        <v>41</v>
      </c>
      <c r="E17" s="10" t="str">
        <f>VLOOKUP(A17,[1]台帳!$A:$AC,7,FALSE)&amp;CHAR(10)&amp;VLOOKUP(A17,[1]台帳!$A:$AC,8,FALSE)</f>
        <v>株式会社セフネット
東京都新宿区四谷2-10　</v>
      </c>
      <c r="F17" s="10" t="str">
        <f>VLOOKUP(A17,[1]台帳!$A:$AC,3,FALSE)</f>
        <v>一般競争入札</v>
      </c>
      <c r="G17" s="21" t="s">
        <v>23</v>
      </c>
      <c r="H17" s="13">
        <f>VLOOKUP(A17,[1]台帳!$A:$AC,14,FALSE)</f>
        <v>1671858</v>
      </c>
      <c r="I17" s="14" t="s">
        <v>23</v>
      </c>
      <c r="J17" s="15"/>
      <c r="K17" s="16"/>
      <c r="L17" s="17"/>
      <c r="M17" s="14"/>
    </row>
    <row r="18" spans="1:13" ht="63.75" customHeight="1">
      <c r="A18" s="6">
        <v>482</v>
      </c>
      <c r="B18" s="9" t="str">
        <f>VLOOKUP(A18,[1]台帳!$A:$AC,5,FALSE)</f>
        <v>給食材料　乾麺　うどん　外３８件　単価契約</v>
      </c>
      <c r="C18" s="9" t="s">
        <v>26</v>
      </c>
      <c r="D18" s="10" t="s">
        <v>41</v>
      </c>
      <c r="E18" s="10" t="str">
        <f>VLOOKUP(A18,[1]台帳!$A:$AC,7,FALSE)&amp;CHAR(10)&amp;VLOOKUP(A18,[1]台帳!$A:$AC,8,FALSE)</f>
        <v>柏木商事株式会社
東京都板橋区坂下3-37-7</v>
      </c>
      <c r="F18" s="10" t="str">
        <f>VLOOKUP(A18,[1]台帳!$A:$AC,3,FALSE)</f>
        <v>一般競争入札</v>
      </c>
      <c r="G18" s="21" t="s">
        <v>23</v>
      </c>
      <c r="H18" s="13">
        <f>VLOOKUP(A18,[1]台帳!$A:$AC,14,FALSE)</f>
        <v>2246967</v>
      </c>
      <c r="I18" s="14" t="s">
        <v>23</v>
      </c>
      <c r="J18" s="15"/>
      <c r="K18" s="16"/>
      <c r="L18" s="17"/>
      <c r="M18" s="14"/>
    </row>
    <row r="19" spans="1:13" ht="63.75" customHeight="1">
      <c r="A19" s="6">
        <v>483</v>
      </c>
      <c r="B19" s="9" t="str">
        <f>VLOOKUP(A19,[1]台帳!$A:$AC,5,FALSE)</f>
        <v>給食材料　冷)食ﾊﾟﾝ8枚切（2枚包装）　外９５件　単価契約</v>
      </c>
      <c r="C19" s="9" t="s">
        <v>27</v>
      </c>
      <c r="D19" s="10" t="s">
        <v>40</v>
      </c>
      <c r="E19" s="10" t="str">
        <f>VLOOKUP(A19,[1]台帳!$A:$AC,7,FALSE)&amp;CHAR(10)&amp;VLOOKUP(A19,[1]台帳!$A:$AC,8,FALSE)</f>
        <v>尾家産業株式会社
東京都立川市一番町4－15－2</v>
      </c>
      <c r="F19" s="10" t="str">
        <f>VLOOKUP(A19,[1]台帳!$A:$AC,3,FALSE)</f>
        <v>一般競争入札</v>
      </c>
      <c r="G19" s="21" t="s">
        <v>23</v>
      </c>
      <c r="H19" s="13">
        <f>VLOOKUP(A19,[1]台帳!$A:$AC,14,FALSE)</f>
        <v>7605956</v>
      </c>
      <c r="I19" s="14" t="s">
        <v>23</v>
      </c>
      <c r="J19" s="15"/>
      <c r="K19" s="16"/>
      <c r="L19" s="17"/>
      <c r="M19" s="14"/>
    </row>
    <row r="20" spans="1:13" ht="63.75" customHeight="1">
      <c r="A20" s="6">
        <v>484</v>
      </c>
      <c r="B20" s="9" t="str">
        <f>VLOOKUP(A20,[1]台帳!$A:$AC,5,FALSE)</f>
        <v>給食材料　ビーフン　外３件　単価契約</v>
      </c>
      <c r="C20" s="9" t="s">
        <v>28</v>
      </c>
      <c r="D20" s="10" t="s">
        <v>41</v>
      </c>
      <c r="E20" s="10" t="str">
        <f>VLOOKUP(A20,[1]台帳!$A:$AC,7,FALSE)&amp;CHAR(10)&amp;VLOOKUP(A20,[1]台帳!$A:$AC,8,FALSE)</f>
        <v>株式会社三浦屋
埼玉県入間市上藤沢377-4</v>
      </c>
      <c r="F20" s="10" t="str">
        <f>VLOOKUP(A20,[1]台帳!$A:$AC,3,FALSE)</f>
        <v>一般競争入札</v>
      </c>
      <c r="G20" s="21" t="s">
        <v>23</v>
      </c>
      <c r="H20" s="13">
        <f>VLOOKUP(A20,[1]台帳!$A:$AC,14,FALSE)</f>
        <v>62528</v>
      </c>
      <c r="I20" s="14" t="s">
        <v>23</v>
      </c>
      <c r="J20" s="15"/>
      <c r="K20" s="16"/>
      <c r="L20" s="17"/>
      <c r="M20" s="14"/>
    </row>
    <row r="21" spans="1:13" ht="63.75" customHeight="1">
      <c r="A21" s="6">
        <v>485</v>
      </c>
      <c r="B21" s="9" t="str">
        <f>VLOOKUP(A21,[1]台帳!$A:$AC,5,FALSE)</f>
        <v>給食材料　ぎんなん缶　外２０件　単価契約</v>
      </c>
      <c r="C21" s="9" t="s">
        <v>28</v>
      </c>
      <c r="D21" s="10" t="s">
        <v>39</v>
      </c>
      <c r="E21" s="10" t="str">
        <f>VLOOKUP(A21,[1]台帳!$A:$AC,7,FALSE)&amp;CHAR(10)&amp;VLOOKUP(A21,[1]台帳!$A:$AC,8,FALSE)</f>
        <v>株式会社青木屋
東京都国立市泉1-1-2</v>
      </c>
      <c r="F21" s="10" t="str">
        <f>VLOOKUP(A21,[1]台帳!$A:$AC,3,FALSE)</f>
        <v>一般競争入札</v>
      </c>
      <c r="G21" s="21" t="s">
        <v>23</v>
      </c>
      <c r="H21" s="13">
        <f>VLOOKUP(A21,[1]台帳!$A:$AC,14,FALSE)</f>
        <v>829159</v>
      </c>
      <c r="I21" s="14" t="s">
        <v>23</v>
      </c>
      <c r="J21" s="15"/>
      <c r="K21" s="16"/>
      <c r="L21" s="17"/>
      <c r="M21" s="14"/>
    </row>
    <row r="22" spans="1:13" ht="63.75" customHeight="1">
      <c r="A22" s="6">
        <v>488</v>
      </c>
      <c r="B22" s="9" t="str">
        <f>VLOOKUP(A22,[1]台帳!$A:$AC,5,FALSE)</f>
        <v>バッテリー式電動骨手術用ドリル　一式</v>
      </c>
      <c r="C22" s="9" t="s">
        <v>28</v>
      </c>
      <c r="D22" s="10" t="s">
        <v>42</v>
      </c>
      <c r="E22" s="10" t="str">
        <f>VLOOKUP(A22,[1]台帳!$A:$AC,7,FALSE)&amp;CHAR(10)&amp;VLOOKUP(A22,[1]台帳!$A:$AC,8,FALSE)</f>
        <v>株式会社イソメディカルシステムズ
東京都千代田区神田神保町3-2-8</v>
      </c>
      <c r="F22" s="10" t="str">
        <f>VLOOKUP(A22,[1]台帳!$A:$AC,3,FALSE)</f>
        <v>一般競争入札</v>
      </c>
      <c r="G22" s="21" t="s">
        <v>23</v>
      </c>
      <c r="H22" s="13">
        <f>VLOOKUP(A22,[1]台帳!$A:$AC,14,FALSE)</f>
        <v>3036000</v>
      </c>
      <c r="I22" s="14" t="s">
        <v>23</v>
      </c>
      <c r="J22" s="15"/>
      <c r="K22" s="16"/>
      <c r="L22" s="17"/>
      <c r="M22" s="14"/>
    </row>
    <row r="23" spans="1:13" ht="54">
      <c r="A23" s="6">
        <v>490</v>
      </c>
      <c r="B23" s="9" t="str">
        <f>VLOOKUP(A23,[1]台帳!$A:$AC,5,FALSE)</f>
        <v>立会い業務委託　一式</v>
      </c>
      <c r="C23" s="9" t="s">
        <v>28</v>
      </c>
      <c r="D23" s="10" t="s">
        <v>43</v>
      </c>
      <c r="E23" s="10" t="str">
        <f>VLOOKUP(A23,[1]台帳!$A:$AC,7,FALSE)&amp;CHAR(10)&amp;VLOOKUP(A23,[1]台帳!$A:$AC,8,FALSE)</f>
        <v>ディーブイエックス株式会社
東京都豊島区高田二丁目17番22号</v>
      </c>
      <c r="F23" s="10" t="str">
        <f>VLOOKUP(A23,[1]台帳!$A:$AC,3,FALSE)</f>
        <v>一般競争入札</v>
      </c>
      <c r="G23" s="21" t="s">
        <v>23</v>
      </c>
      <c r="H23" s="13">
        <f>VLOOKUP(A23,[1]台帳!$A:$AC,14,FALSE)</f>
        <v>10792320</v>
      </c>
      <c r="I23" s="14" t="s">
        <v>23</v>
      </c>
      <c r="J23" s="15"/>
      <c r="K23" s="16"/>
      <c r="L23" s="17"/>
      <c r="M23" s="14"/>
    </row>
    <row r="24" spans="1:13" ht="54">
      <c r="A24" s="6">
        <v>494</v>
      </c>
      <c r="B24" s="9" t="str">
        <f>VLOOKUP(A24,[1]台帳!$A:$AC,5,FALSE)</f>
        <v>外部委託検査単価契約(成長ホルモンGH外２２０件)</v>
      </c>
      <c r="C24" s="9" t="s">
        <v>28</v>
      </c>
      <c r="D24" s="10" t="s">
        <v>44</v>
      </c>
      <c r="E24" s="10" t="str">
        <f>VLOOKUP(A24,[1]台帳!$A:$AC,7,FALSE)&amp;CHAR(10)&amp;VLOOKUP(A24,[1]台帳!$A:$AC,8,FALSE)</f>
        <v>株式会社ビー・エム・エル
東京都八王子市明神町３丁目１番７号</v>
      </c>
      <c r="F24" s="10" t="str">
        <f>VLOOKUP(A24,[1]台帳!$A:$AC,3,FALSE)</f>
        <v>一般競争入札</v>
      </c>
      <c r="G24" s="21" t="s">
        <v>23</v>
      </c>
      <c r="H24" s="13">
        <f>VLOOKUP(A24,[1]台帳!$A:$AC,14,FALSE)</f>
        <v>35428989.200000003</v>
      </c>
      <c r="I24" s="14" t="s">
        <v>23</v>
      </c>
      <c r="J24" s="15"/>
      <c r="K24" s="16"/>
      <c r="L24" s="17"/>
      <c r="M24" s="14"/>
    </row>
    <row r="25" spans="1:13" ht="54">
      <c r="A25" s="6">
        <v>495</v>
      </c>
      <c r="B25" s="9" t="str">
        <f>VLOOKUP(A25,[1]台帳!$A:$AC,5,FALSE)</f>
        <v>外部委託検査単価契約(クレアチン－尿外151件)</v>
      </c>
      <c r="C25" s="9" t="s">
        <v>28</v>
      </c>
      <c r="D25" s="10" t="s">
        <v>42</v>
      </c>
      <c r="E25" s="10" t="str">
        <f>VLOOKUP(A25,[1]台帳!$A:$AC,7,FALSE)&amp;CHAR(10)&amp;VLOOKUP(A25,[1]台帳!$A:$AC,8,FALSE)</f>
        <v>株式会社エスアールエル
東京都港区赤坂1-8-1</v>
      </c>
      <c r="F25" s="10" t="str">
        <f>VLOOKUP(A25,[1]台帳!$A:$AC,3,FALSE)</f>
        <v>一般競争入札</v>
      </c>
      <c r="G25" s="21" t="s">
        <v>23</v>
      </c>
      <c r="H25" s="13">
        <f>VLOOKUP(A25,[1]台帳!$A:$AC,14,FALSE)</f>
        <v>171484445</v>
      </c>
      <c r="I25" s="14" t="s">
        <v>23</v>
      </c>
      <c r="J25" s="15"/>
      <c r="K25" s="16"/>
      <c r="L25" s="17"/>
      <c r="M25" s="14"/>
    </row>
    <row r="26" spans="1:13" ht="54">
      <c r="A26" s="6">
        <v>498</v>
      </c>
      <c r="B26" s="9" t="str">
        <f>VLOOKUP(A26,[1]台帳!$A:$AC,5,FALSE)</f>
        <v>電動骨手術器械　一式</v>
      </c>
      <c r="C26" s="9" t="s">
        <v>28</v>
      </c>
      <c r="D26" s="10" t="s">
        <v>44</v>
      </c>
      <c r="E26" s="10" t="str">
        <f>VLOOKUP(A26,[1]台帳!$A:$AC,7,FALSE)&amp;CHAR(10)&amp;VLOOKUP(A26,[1]台帳!$A:$AC,8,FALSE)</f>
        <v>株式会社イソメディカルシステムズ
東京都千代田区神田神保町3-2-8</v>
      </c>
      <c r="F26" s="10" t="str">
        <f>VLOOKUP(A26,[1]台帳!$A:$AC,3,FALSE)</f>
        <v>一般競争入札</v>
      </c>
      <c r="G26" s="21" t="s">
        <v>23</v>
      </c>
      <c r="H26" s="13">
        <f>VLOOKUP(A26,[1]台帳!$A:$AC,14,FALSE)</f>
        <v>3245000</v>
      </c>
      <c r="I26" s="14" t="s">
        <v>23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28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23</v>
      </c>
      <c r="H27" s="13" t="e">
        <f>VLOOKUP(A27,[1]台帳!$A:$AC,14,FALSE)</f>
        <v>#N/A</v>
      </c>
      <c r="I27" s="14" t="s">
        <v>23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寛太／Ogura,Kanta</dc:creator>
  <cp:lastModifiedBy>災害医療センター</cp:lastModifiedBy>
  <dcterms:created xsi:type="dcterms:W3CDTF">2026-04-27T05:40:49Z</dcterms:created>
  <dcterms:modified xsi:type="dcterms:W3CDTF">2026-04-27T06:15:17Z</dcterms:modified>
</cp:coreProperties>
</file>